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4225" windowHeight="12420" activeTab="1"/>
  </bookViews>
  <sheets>
    <sheet name="Description" sheetId="2" r:id="rId1"/>
    <sheet name="Data" sheetId="1" r:id="rId2"/>
    <sheet name="Reference" sheetId="3" r:id="rId3"/>
  </sheets>
  <calcPr calcId="125725"/>
</workbook>
</file>

<file path=xl/calcChain.xml><?xml version="1.0" encoding="utf-8"?>
<calcChain xmlns="http://schemas.openxmlformats.org/spreadsheetml/2006/main">
  <c r="N26" i="1"/>
  <c r="N25"/>
  <c r="Y24"/>
  <c r="N24"/>
  <c r="AJ23"/>
  <c r="Y23"/>
  <c r="AU22"/>
  <c r="AJ22"/>
  <c r="Y22"/>
  <c r="N22"/>
  <c r="N21"/>
  <c r="Y20"/>
  <c r="N20"/>
  <c r="Y19"/>
  <c r="N19"/>
  <c r="Y18"/>
  <c r="N18"/>
  <c r="N17"/>
  <c r="Y16"/>
  <c r="N16"/>
  <c r="N15"/>
  <c r="N14"/>
  <c r="N13"/>
  <c r="N12"/>
  <c r="AJ11"/>
  <c r="Y11"/>
  <c r="N11"/>
  <c r="N10"/>
  <c r="N9"/>
  <c r="N8"/>
  <c r="N7"/>
  <c r="Y6"/>
  <c r="N6"/>
  <c r="Y5"/>
  <c r="N5"/>
  <c r="Y4"/>
  <c r="N4"/>
  <c r="N3"/>
</calcChain>
</file>

<file path=xl/sharedStrings.xml><?xml version="1.0" encoding="utf-8"?>
<sst xmlns="http://schemas.openxmlformats.org/spreadsheetml/2006/main" count="320" uniqueCount="214">
  <si>
    <t>DESCRIPTIONS OF EACH PARAMETER DEFINED IN CHINA STRONG MOTION FLATFILE</t>
  </si>
  <si>
    <t>Used for the table of CN_Flatfile_EQ_Finite_Fault_Info_Database</t>
  </si>
  <si>
    <t>PART I: Basic earthquake information</t>
  </si>
  <si>
    <t>Column identifier</t>
  </si>
  <si>
    <t>Column name</t>
  </si>
  <si>
    <t>Description</t>
  </si>
  <si>
    <t>A</t>
  </si>
  <si>
    <t>evt_id</t>
  </si>
  <si>
    <t>An unique ID assigned to each earthquake event for an identification, e.g., 2007001</t>
  </si>
  <si>
    <t>B</t>
  </si>
  <si>
    <t>evt_time</t>
  </si>
  <si>
    <t>Local time of the occurrence of an earthquake (format YYYY-MM-DD HH:MM:SS)</t>
  </si>
  <si>
    <t>C</t>
  </si>
  <si>
    <t>evt_name</t>
  </si>
  <si>
    <t>Name of earthquake event assigned usually by the names of province and county where the earthquake occurs within</t>
  </si>
  <si>
    <t>D</t>
  </si>
  <si>
    <t>long_epi</t>
  </si>
  <si>
    <t>Longitude of the epicenter of event</t>
  </si>
  <si>
    <t>E</t>
  </si>
  <si>
    <t>lat_epi</t>
  </si>
  <si>
    <t>Latitude of the epicenter of event</t>
  </si>
  <si>
    <t>F</t>
  </si>
  <si>
    <r>
      <rPr>
        <i/>
        <sz val="10.5"/>
        <color theme="1"/>
        <rFont val="Times New Roman"/>
        <family val="1"/>
      </rPr>
      <t>D</t>
    </r>
    <r>
      <rPr>
        <vertAlign val="subscript"/>
        <sz val="10.5"/>
        <color theme="1"/>
        <rFont val="Times New Roman"/>
        <family val="1"/>
      </rPr>
      <t>hyp</t>
    </r>
  </si>
  <si>
    <t>Focal depth of the event (km)</t>
  </si>
  <si>
    <t>G</t>
  </si>
  <si>
    <t>M</t>
  </si>
  <si>
    <t>Magnitude of the event determined from the logarithm of the amplitude of waves recorded by seismographs</t>
  </si>
  <si>
    <t>H</t>
  </si>
  <si>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_type</t>
    </r>
  </si>
  <si>
    <r>
      <rPr>
        <sz val="11"/>
        <color theme="1"/>
        <rFont val="Times New Roman"/>
        <family val="1"/>
      </rPr>
      <t>Magnitude type, including the surface-wave magnitude (</t>
    </r>
    <r>
      <rPr>
        <i/>
        <sz val="11"/>
        <color theme="1"/>
        <rFont val="Times New Roman"/>
        <family val="1"/>
      </rPr>
      <t>M</t>
    </r>
    <r>
      <rPr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), local magnitude (</t>
    </r>
    <r>
      <rPr>
        <i/>
        <sz val="11"/>
        <color theme="1"/>
        <rFont val="Times New Roman"/>
        <family val="1"/>
      </rPr>
      <t>M</t>
    </r>
    <r>
      <rPr>
        <vertAlign val="subscript"/>
        <sz val="11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) or body-wave magnitude (</t>
    </r>
    <r>
      <rPr>
        <i/>
        <sz val="11"/>
        <color theme="1"/>
        <rFont val="Times New Roman"/>
        <family val="1"/>
      </rPr>
      <t>M</t>
    </r>
    <r>
      <rPr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)</t>
    </r>
  </si>
  <si>
    <t>PART II: Finite fault information</t>
  </si>
  <si>
    <t>I, T, AE, AP</t>
  </si>
  <si>
    <t>src_finite_fault_model</t>
  </si>
  <si>
    <t>Source for the grouped parameters of finite fault model</t>
  </si>
  <si>
    <t>J, U, AF, AQ</t>
  </si>
  <si>
    <t>method_finite_fault_model</t>
  </si>
  <si>
    <t>Method used for determining the finite fault model
M1: joint inversion based on the teleseismic, geodetic and near-field data
M2: joint inversion based on the near-field and geodetic data
M3: joint inversion based on the teleseismic and geodetic data
M4: joint inversion based on the teleseismic and near-field data
M5: inversion based on the teleseismic data
M6: inversion based on the near-filed data
M7: inversion based on the geodetic data
M8: estimation based on the relocated aftershock data</t>
  </si>
  <si>
    <t>K, V, AG, AR</t>
  </si>
  <si>
    <t>num_seg</t>
  </si>
  <si>
    <t>Fault segment number</t>
  </si>
  <si>
    <t>L, W, AH, AS</t>
  </si>
  <si>
    <t>L</t>
  </si>
  <si>
    <t>Rupture length (km)</t>
  </si>
  <si>
    <t>M, X, AI, AT</t>
  </si>
  <si>
    <t>W</t>
  </si>
  <si>
    <t>Rupture width (km)</t>
  </si>
  <si>
    <t>N, Y, AJ, AU</t>
  </si>
  <si>
    <t>Rupture area (km^2)</t>
  </si>
  <si>
    <t>O, Z, AK, AV</t>
  </si>
  <si>
    <r>
      <rPr>
        <i/>
        <sz val="11"/>
        <color theme="1"/>
        <rFont val="Times New Roman"/>
        <family val="1"/>
      </rPr>
      <t>Z</t>
    </r>
    <r>
      <rPr>
        <vertAlign val="subscript"/>
        <sz val="11"/>
        <color theme="1"/>
        <rFont val="Times New Roman"/>
        <family val="1"/>
      </rPr>
      <t>tor</t>
    </r>
  </si>
  <si>
    <t>Depth to top of fault rupture model (km)</t>
  </si>
  <si>
    <t>P, AA, AL, AW</t>
  </si>
  <si>
    <t>θ</t>
  </si>
  <si>
    <t>Strike angle (degree from the North) of the fault plane</t>
  </si>
  <si>
    <t>Q, AB, AM, AX</t>
  </si>
  <si>
    <t>δ</t>
  </si>
  <si>
    <t>Dip angle (degree) of the fault plane</t>
  </si>
  <si>
    <t>R, AC, AN, AY</t>
  </si>
  <si>
    <t>λ</t>
  </si>
  <si>
    <r>
      <rPr>
        <sz val="11"/>
        <color theme="1"/>
        <rFont val="Times New Roman"/>
        <family val="1"/>
      </rPr>
      <t xml:space="preserve">Rake angle (degree) measured on the fault plane counterclockwise from the reference strike direction to the average slip direction, </t>
    </r>
    <r>
      <rPr>
        <sz val="11"/>
        <color theme="1"/>
        <rFont val="等线"/>
        <charset val="134"/>
      </rPr>
      <t>‐</t>
    </r>
    <r>
      <rPr>
        <sz val="11"/>
        <color theme="1"/>
        <rFont val="Times New Roman"/>
        <family val="1"/>
      </rPr>
      <t xml:space="preserve">180 &lt;= </t>
    </r>
    <r>
      <rPr>
        <i/>
        <sz val="11"/>
        <color theme="1"/>
        <rFont val="Times New Roman"/>
        <family val="1"/>
      </rPr>
      <t>λ</t>
    </r>
    <r>
      <rPr>
        <sz val="11"/>
        <color theme="1"/>
        <rFont val="Times New Roman"/>
        <family val="1"/>
      </rPr>
      <t xml:space="preserve"> &lt;= 180</t>
    </r>
  </si>
  <si>
    <t>S, AD, AO, AZ</t>
  </si>
  <si>
    <t>flag_finite_fault_model</t>
  </si>
  <si>
    <t>Indicator of the finite fault model recommended (1) or not recommended (0) to be used</t>
  </si>
  <si>
    <t>Note: The parameters in the columns T-AD, AE-AO, and AP-AZ are defined as same as columns I-S, which are used for the other sources of finite fault model</t>
  </si>
  <si>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hyp</t>
    </r>
  </si>
  <si>
    <t>2007-06-03 05:34:56</t>
  </si>
  <si>
    <r>
      <rPr>
        <sz val="11"/>
        <rFont val="宋体"/>
        <family val="3"/>
        <charset val="134"/>
      </rPr>
      <t>云南宁洱</t>
    </r>
  </si>
  <si>
    <t>101.02</t>
  </si>
  <si>
    <t>23.05</t>
  </si>
  <si>
    <t>5</t>
  </si>
  <si>
    <t>MS</t>
  </si>
  <si>
    <t>6.6</t>
  </si>
  <si>
    <r>
      <rPr>
        <sz val="11"/>
        <color theme="1"/>
        <rFont val="宋体"/>
        <family val="3"/>
        <charset val="134"/>
      </rPr>
      <t>张勇等</t>
    </r>
    <r>
      <rPr>
        <sz val="11"/>
        <color theme="1"/>
        <rFont val="Times New Roman"/>
        <family val="1"/>
      </rPr>
      <t>_2008_</t>
    </r>
    <r>
      <rPr>
        <sz val="11"/>
        <color theme="1"/>
        <rFont val="宋体"/>
        <family val="3"/>
        <charset val="134"/>
      </rPr>
      <t>中国科学</t>
    </r>
  </si>
  <si>
    <t>M5</t>
  </si>
  <si>
    <t>2008-05-12 14:27:59</t>
  </si>
  <si>
    <r>
      <rPr>
        <sz val="11"/>
        <rFont val="宋体"/>
        <family val="3"/>
        <charset val="134"/>
      </rPr>
      <t>四川汶川</t>
    </r>
  </si>
  <si>
    <t>103.65</t>
  </si>
  <si>
    <t>30.88</t>
  </si>
  <si>
    <t>20</t>
  </si>
  <si>
    <t>7.8</t>
  </si>
  <si>
    <t>Fielding_2013</t>
  </si>
  <si>
    <t>M3</t>
  </si>
  <si>
    <t>Hayes_2017</t>
  </si>
  <si>
    <t>2008-10-05 23:52:48</t>
  </si>
  <si>
    <r>
      <rPr>
        <sz val="11"/>
        <rFont val="宋体"/>
        <family val="3"/>
        <charset val="134"/>
      </rPr>
      <t>新疆乌恰</t>
    </r>
  </si>
  <si>
    <t>74.03</t>
  </si>
  <si>
    <t>39.45</t>
  </si>
  <si>
    <t>10</t>
  </si>
  <si>
    <t>ML</t>
  </si>
  <si>
    <t>7.1</t>
  </si>
  <si>
    <r>
      <rPr>
        <sz val="11"/>
        <color theme="1"/>
        <rFont val="宋体"/>
        <family val="3"/>
        <charset val="134"/>
      </rPr>
      <t>苏金蓉&amp;郭志</t>
    </r>
    <r>
      <rPr>
        <sz val="11"/>
        <color theme="1"/>
        <rFont val="Times New Roman"/>
        <family val="1"/>
      </rPr>
      <t>_2013_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</si>
  <si>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rFont val="Arial"/>
        <family val="2"/>
      </rPr>
      <t>新疆新源</t>
    </r>
  </si>
  <si>
    <t>84.74</t>
  </si>
  <si>
    <t>43.42</t>
  </si>
  <si>
    <t>7</t>
  </si>
  <si>
    <r>
      <rPr>
        <sz val="11"/>
        <rFont val="宋体"/>
        <family val="3"/>
        <charset val="134"/>
      </rPr>
      <t>王琼等</t>
    </r>
    <r>
      <rPr>
        <sz val="11"/>
        <rFont val="Times New Roman"/>
        <family val="1"/>
      </rPr>
      <t>_2015_</t>
    </r>
    <r>
      <rPr>
        <sz val="11"/>
        <rFont val="宋体"/>
        <family val="3"/>
        <charset val="134"/>
      </rPr>
      <t>地震地质</t>
    </r>
  </si>
  <si>
    <r>
      <rPr>
        <sz val="11"/>
        <rFont val="Arial"/>
        <family val="2"/>
      </rPr>
      <t>四川芦山</t>
    </r>
  </si>
  <si>
    <t>102.99</t>
  </si>
  <si>
    <t>30.30</t>
  </si>
  <si>
    <t>17</t>
  </si>
  <si>
    <t>7.0</t>
  </si>
  <si>
    <t>Hao_2013_GRL</t>
  </si>
  <si>
    <t>M4</t>
  </si>
  <si>
    <r>
      <rPr>
        <sz val="11"/>
        <color theme="1"/>
        <rFont val="宋体"/>
        <family val="3"/>
        <charset val="134"/>
      </rPr>
      <t>王卫民等</t>
    </r>
    <r>
      <rPr>
        <sz val="11"/>
        <color theme="1"/>
        <rFont val="Times New Roman"/>
        <family val="1"/>
      </rPr>
      <t>_2013_</t>
    </r>
    <r>
      <rPr>
        <sz val="11"/>
        <color theme="1"/>
        <rFont val="宋体"/>
        <family val="3"/>
        <charset val="134"/>
      </rPr>
      <t>地球物理学报</t>
    </r>
  </si>
  <si>
    <t>甘肃岷县</t>
  </si>
  <si>
    <t>104.21</t>
  </si>
  <si>
    <t>34.54</t>
  </si>
  <si>
    <t>15</t>
  </si>
  <si>
    <t>6.7</t>
  </si>
  <si>
    <r>
      <rPr>
        <sz val="11"/>
        <rFont val="宋体"/>
        <family val="3"/>
        <charset val="134"/>
      </rPr>
      <t>孙蒙等</t>
    </r>
    <r>
      <rPr>
        <sz val="11"/>
        <rFont val="Times New Roman"/>
        <family val="1"/>
      </rPr>
      <t>_2015_</t>
    </r>
    <r>
      <rPr>
        <sz val="11"/>
        <rFont val="宋体"/>
        <family val="3"/>
        <charset val="134"/>
      </rPr>
      <t>地球物理学报</t>
    </r>
  </si>
  <si>
    <t>M6</t>
  </si>
  <si>
    <t>云南盈江</t>
  </si>
  <si>
    <t>97.80</t>
  </si>
  <si>
    <t>25.02</t>
  </si>
  <si>
    <t>12</t>
  </si>
  <si>
    <t>6.1</t>
  </si>
  <si>
    <r>
      <rPr>
        <sz val="11"/>
        <rFont val="宋体"/>
        <family val="3"/>
        <charset val="134"/>
      </rPr>
      <t>杨婷等</t>
    </r>
    <r>
      <rPr>
        <sz val="11"/>
        <rFont val="Times New Roman"/>
        <family val="1"/>
      </rPr>
      <t>_2016_</t>
    </r>
    <r>
      <rPr>
        <sz val="11"/>
        <rFont val="宋体"/>
        <family val="3"/>
        <charset val="134"/>
      </rPr>
      <t>地震地质</t>
    </r>
  </si>
  <si>
    <t>M8</t>
  </si>
  <si>
    <t>云南鲁甸</t>
  </si>
  <si>
    <t>103.33</t>
  </si>
  <si>
    <t>27.11</t>
  </si>
  <si>
    <r>
      <rPr>
        <sz val="11"/>
        <rFont val="宋体"/>
        <family val="3"/>
        <charset val="134"/>
      </rPr>
      <t>张勇等</t>
    </r>
    <r>
      <rPr>
        <sz val="11"/>
        <rFont val="Times New Roman"/>
        <family val="1"/>
      </rPr>
      <t>_2015_</t>
    </r>
    <r>
      <rPr>
        <sz val="11"/>
        <rFont val="宋体"/>
        <family val="3"/>
        <charset val="134"/>
      </rPr>
      <t>地球物理学报</t>
    </r>
  </si>
  <si>
    <t>云南景谷</t>
  </si>
  <si>
    <t>100.55</t>
  </si>
  <si>
    <t>23.40</t>
  </si>
  <si>
    <t>6.9</t>
  </si>
  <si>
    <r>
      <rPr>
        <sz val="11"/>
        <rFont val="宋体"/>
        <family val="3"/>
        <charset val="134"/>
      </rPr>
      <t>张勇等</t>
    </r>
    <r>
      <rPr>
        <sz val="11"/>
        <rFont val="Times New Roman"/>
        <family val="1"/>
      </rPr>
      <t>_2014_IGPCEA</t>
    </r>
  </si>
  <si>
    <r>
      <rPr>
        <sz val="11"/>
        <color theme="1"/>
        <rFont val="宋体"/>
        <family val="3"/>
        <charset val="134"/>
      </rPr>
      <t>李丹宁等</t>
    </r>
    <r>
      <rPr>
        <sz val="11"/>
        <color theme="1"/>
        <rFont val="Times New Roman"/>
        <family val="1"/>
      </rPr>
      <t>_2017_</t>
    </r>
    <r>
      <rPr>
        <sz val="11"/>
        <color theme="1"/>
        <rFont val="宋体"/>
        <family val="3"/>
        <charset val="134"/>
      </rPr>
      <t>地震研究</t>
    </r>
  </si>
  <si>
    <r>
      <rPr>
        <sz val="11"/>
        <rFont val="Arial"/>
        <family val="2"/>
      </rPr>
      <t>四川康定</t>
    </r>
  </si>
  <si>
    <t>101.68</t>
  </si>
  <si>
    <t>30.29</t>
  </si>
  <si>
    <t>6.4</t>
  </si>
  <si>
    <t>M2</t>
  </si>
  <si>
    <t>新疆皮山</t>
  </si>
  <si>
    <t>78.15</t>
  </si>
  <si>
    <t>37.56</t>
  </si>
  <si>
    <t>6.5</t>
  </si>
  <si>
    <r>
      <rPr>
        <sz val="11"/>
        <rFont val="宋体"/>
        <family val="3"/>
        <charset val="134"/>
      </rPr>
      <t>王洵等</t>
    </r>
    <r>
      <rPr>
        <sz val="11"/>
        <rFont val="Times New Roman"/>
        <family val="1"/>
      </rPr>
      <t>_2019_</t>
    </r>
    <r>
      <rPr>
        <sz val="11"/>
        <rFont val="宋体"/>
        <family val="3"/>
        <charset val="134"/>
      </rPr>
      <t>中国科学地球科学</t>
    </r>
  </si>
  <si>
    <t>25-10</t>
  </si>
  <si>
    <t>81.59</t>
  </si>
  <si>
    <t>Ainscoe_2017_JGRSolidEarth</t>
  </si>
  <si>
    <t>青海门源</t>
  </si>
  <si>
    <r>
      <rPr>
        <sz val="11"/>
        <rFont val="宋体"/>
        <family val="3"/>
        <charset val="134"/>
      </rPr>
      <t>郑绪君等</t>
    </r>
    <r>
      <rPr>
        <sz val="11"/>
        <rFont val="Times New Roman"/>
        <family val="1"/>
      </rPr>
      <t>_2018_</t>
    </r>
    <r>
      <rPr>
        <sz val="11"/>
        <rFont val="宋体"/>
        <family val="3"/>
        <charset val="134"/>
      </rPr>
      <t>地球物理学报</t>
    </r>
  </si>
  <si>
    <t xml:space="preserve"> </t>
  </si>
  <si>
    <t>新疆阿克陶</t>
  </si>
  <si>
    <r>
      <rPr>
        <sz val="11"/>
        <rFont val="宋体"/>
        <family val="3"/>
        <charset val="134"/>
      </rPr>
      <t>张旭等</t>
    </r>
    <r>
      <rPr>
        <sz val="11"/>
        <rFont val="Times New Roman"/>
        <family val="1"/>
      </rPr>
      <t>_2017_</t>
    </r>
    <r>
      <rPr>
        <sz val="11"/>
        <rFont val="宋体"/>
        <family val="3"/>
        <charset val="134"/>
      </rPr>
      <t>地球物理学报</t>
    </r>
  </si>
  <si>
    <r>
      <rPr>
        <sz val="11"/>
        <rFont val="宋体"/>
        <family val="3"/>
        <charset val="134"/>
      </rPr>
      <t>新疆呼图壁</t>
    </r>
  </si>
  <si>
    <r>
      <rPr>
        <sz val="11"/>
        <rFont val="Arial"/>
        <family val="2"/>
      </rPr>
      <t>四川九寨沟</t>
    </r>
  </si>
  <si>
    <t>M1</t>
  </si>
  <si>
    <r>
      <rPr>
        <sz val="11"/>
        <rFont val="Arial"/>
        <family val="2"/>
      </rPr>
      <t>新疆精河</t>
    </r>
  </si>
  <si>
    <r>
      <rPr>
        <sz val="11"/>
        <color theme="1"/>
        <rFont val="宋体"/>
        <family val="3"/>
        <charset val="134"/>
      </rPr>
      <t>王平川等</t>
    </r>
    <r>
      <rPr>
        <sz val="11"/>
        <color theme="1"/>
        <rFont val="Times New Roman"/>
        <family val="1"/>
      </rPr>
      <t>_2021_</t>
    </r>
    <r>
      <rPr>
        <sz val="11"/>
        <color theme="1"/>
        <rFont val="宋体"/>
        <family val="3"/>
        <charset val="134"/>
      </rPr>
      <t>地震学报</t>
    </r>
  </si>
  <si>
    <r>
      <rPr>
        <sz val="11"/>
        <rFont val="宋体"/>
        <family val="3"/>
        <charset val="134"/>
      </rPr>
      <t>四川长宁</t>
    </r>
  </si>
  <si>
    <t>Wang_2020_GRL</t>
  </si>
  <si>
    <t>M7</t>
  </si>
  <si>
    <r>
      <rPr>
        <sz val="11"/>
        <rFont val="宋体"/>
        <family val="3"/>
        <charset val="134"/>
      </rPr>
      <t>新疆伽师</t>
    </r>
  </si>
  <si>
    <t>Yao_2021_SRL</t>
  </si>
  <si>
    <t>Fielding E. J., Sladen A., Li Z., et al. 2013. Kinematic fault slip evolution source models of the 2008 M 7.9 Wenchuan earthquake in China from SAR interferometry, GPS, and teleseismic analysis and implications for Longmen Shan tectonics, Geophysical Journal International, 194, 1138-1166.</t>
  </si>
  <si>
    <r>
      <t xml:space="preserve">Hao J., Ji C., Wang W, et al. 2013. Rupture history of the 2013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6.6 Lushan earthquake constrained with local strong motion and teleseismic body and surface waves, Geophysical Research Letters, 40, 5371-5376.</t>
    </r>
  </si>
  <si>
    <r>
      <t>Zhang X. Feng W., Li D., et al. 2021. Diverse rupture process of the 2014 Kangding, China, earthquake doublet (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6.0 and 5.7) and driving mechanisms of aftershocks, Tectonophysics, 820, 229118.</t>
    </r>
  </si>
  <si>
    <r>
      <t xml:space="preserve">Liu G., Qiao X., Xiong W., et al. 2017. Source models for the 2016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6.0 Hutubi earthquake, Xinjiang China: a possible reverse event, Geodesy and Geodynamics, 8, 311-318.</t>
    </r>
  </si>
  <si>
    <r>
      <t xml:space="preserve">Zhang X., Xu L., Yi L., et al. 2021. Confirmation and characterization of the rupture model of the 2017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 xml:space="preserve"> 7.0 Jiuzhaigou, China, earthquake, Seismolical Research Letters, 92, 2927–2942.</t>
    </r>
  </si>
  <si>
    <t>Wang S., Jiang G., Weingarten M., et al. 2020. InSAR evidence indicates a link between fluid injection for salt mining and the 2019 Changning (China) earthquake sequence, Geophysical Research Letters, 46, e2020GL087603.</t>
  </si>
  <si>
    <r>
      <t xml:space="preserve">Yao Y., Wen S., Li T., et al. 2020. The 2020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6.0 Jiashi earthquake: a fold earthquake event in the southern Tian Shan, northwest China, Seismological Research Letters, 92, 859–869.</t>
    </r>
  </si>
  <si>
    <r>
      <t xml:space="preserve">Ainscoe E. A., Elliott J. R., Copley A., et al. 2017. Blind thrusting, surface folding, and the development of geological structure in the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6.3 2015 Pishan (China) earthquake, Journal of Geophysical Research: Solid Earth, 122, 9359–9382.</t>
    </r>
  </si>
  <si>
    <r>
      <t>Li J., Liu G., Qiao X. et al. 2018. Rupture characteristics of the 25 November 2016 Aketao earthquake (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6.6) in eastern Pamir revealed by GPS and teleseismic data, Pure and Applied Geophysics, 175, 573–585.</t>
    </r>
  </si>
  <si>
    <r>
      <t xml:space="preserve">Zhang Y., Feng W., Li X., et al. 2021. Joint inversion of rupture across a fault stepover during the 8 August 2017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6.5 Jiuzhaigou, China, earthquake, Seismological Research Letters, 92(6), 3386–3397.</t>
    </r>
  </si>
  <si>
    <r>
      <t xml:space="preserve">Zhang Y., Wang R., Chen Y.-T., et al. 2014. Kinematic rupture model and hypocenter relocation of the 2013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6.6 Lushan earthquake constrained by strong-motion and teleseismic data, Seismological Research Letters,</t>
    </r>
    <r>
      <rPr>
        <i/>
        <sz val="10.5"/>
        <color theme="1"/>
        <rFont val="Times New Roman"/>
        <family val="1"/>
      </rPr>
      <t xml:space="preserve"> </t>
    </r>
    <r>
      <rPr>
        <sz val="10.5"/>
        <color theme="1"/>
        <rFont val="Times New Roman"/>
        <family val="1"/>
      </rPr>
      <t>85(1), 15–22.</t>
    </r>
  </si>
  <si>
    <r>
      <t xml:space="preserve">Zheng A., Yu X., Xu W., et al. 2020. A hybrid source mechanism of the 2017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6.5 Jiuzhaigou earthquake revealed by the joint inversion of strong-motion, teleseismic and InSAR data, Tectonophysics, 789, 228538.</t>
    </r>
  </si>
  <si>
    <t>Hao_2013_GRL</t>
    <phoneticPr fontId="22" type="noConversion"/>
  </si>
  <si>
    <t>Zhang_2021_Tectonophysics</t>
    <phoneticPr fontId="22" type="noConversion"/>
  </si>
  <si>
    <t>Zhang_2021_Tectonophysics</t>
    <phoneticPr fontId="22" type="noConversion"/>
  </si>
  <si>
    <t>Liu_2017_Geodesy&amp;Geodynamics</t>
    <phoneticPr fontId="22" type="noConversion"/>
  </si>
  <si>
    <t>Liu_2017_Geodesy&amp;Geodynamics</t>
    <phoneticPr fontId="22" type="noConversion"/>
  </si>
  <si>
    <t>Zhang_2020_SRL</t>
    <phoneticPr fontId="22" type="noConversion"/>
  </si>
  <si>
    <t>Zhang_2014_SRL</t>
    <phoneticPr fontId="22" type="noConversion"/>
  </si>
  <si>
    <t>Zheng_2021_Tectonophysics</t>
    <phoneticPr fontId="22" type="noConversion"/>
  </si>
  <si>
    <t>ZhangX_2021_SRL</t>
    <phoneticPr fontId="22" type="noConversion"/>
  </si>
  <si>
    <t>ZhangY_2021_SRL</t>
    <phoneticPr fontId="22" type="noConversion"/>
  </si>
  <si>
    <t>ZhangY_2021_SRL</t>
    <phoneticPr fontId="22" type="noConversion"/>
  </si>
  <si>
    <t>Li_2018_PAAG</t>
    <phoneticPr fontId="22" type="noConversion"/>
  </si>
  <si>
    <r>
      <rPr>
        <sz val="11"/>
        <color theme="1"/>
        <rFont val="宋体"/>
        <family val="3"/>
        <charset val="134"/>
      </rPr>
      <t>申文豪</t>
    </r>
    <r>
      <rPr>
        <sz val="11"/>
        <color theme="1"/>
        <rFont val="Times New Roman"/>
        <family val="1"/>
      </rPr>
      <t>_2019_</t>
    </r>
    <r>
      <rPr>
        <sz val="11"/>
        <color theme="1"/>
        <rFont val="宋体"/>
        <family val="3"/>
        <charset val="134"/>
      </rPr>
      <t>地球物理学报</t>
    </r>
    <phoneticPr fontId="22" type="noConversion"/>
  </si>
  <si>
    <r>
      <rPr>
        <sz val="10.5"/>
        <color theme="1"/>
        <rFont val="宋体"/>
        <family val="3"/>
        <charset val="134"/>
      </rPr>
      <t>张勇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许力生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陈运泰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2008. 2007</t>
    </r>
    <r>
      <rPr>
        <sz val="10.5"/>
        <color theme="1"/>
        <rFont val="宋体"/>
        <family val="3"/>
        <charset val="134"/>
      </rPr>
      <t>年云南宁洱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6.4</t>
    </r>
    <r>
      <rPr>
        <sz val="10.5"/>
        <color theme="1"/>
        <rFont val="宋体"/>
        <family val="3"/>
        <charset val="134"/>
      </rPr>
      <t>地震震源过程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中国科学</t>
    </r>
    <r>
      <rPr>
        <sz val="10.5"/>
        <color theme="1"/>
        <rFont val="Times New Roman"/>
        <family val="1"/>
      </rPr>
      <t>D</t>
    </r>
    <r>
      <rPr>
        <sz val="10.5"/>
        <color theme="1"/>
        <rFont val="宋体"/>
        <family val="3"/>
        <charset val="134"/>
      </rPr>
      <t>辑：地球科学</t>
    </r>
    <r>
      <rPr>
        <sz val="10.5"/>
        <color theme="1"/>
        <rFont val="Times New Roman"/>
        <family val="1"/>
      </rPr>
      <t>, 38(6), 683-692.</t>
    </r>
  </si>
  <si>
    <r>
      <rPr>
        <sz val="10.5"/>
        <color theme="1"/>
        <rFont val="宋体"/>
        <family val="3"/>
        <charset val="134"/>
      </rPr>
      <t>苏金蓉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郭志</t>
    </r>
    <r>
      <rPr>
        <sz val="10.5"/>
        <color theme="1"/>
        <rFont val="Times New Roman"/>
        <family val="1"/>
      </rPr>
      <t xml:space="preserve">. 2013. </t>
    </r>
    <r>
      <rPr>
        <sz val="10.5"/>
        <color theme="1"/>
        <rFont val="宋体"/>
        <family val="3"/>
        <charset val="134"/>
      </rPr>
      <t>西南天山</t>
    </r>
    <r>
      <rPr>
        <sz val="10.5"/>
        <color theme="1"/>
        <rFont val="Times New Roman"/>
        <family val="1"/>
      </rPr>
      <t>—</t>
    </r>
    <r>
      <rPr>
        <sz val="10.5"/>
        <color theme="1"/>
        <rFont val="宋体"/>
        <family val="3"/>
        <charset val="134"/>
      </rPr>
      <t>帕米尔</t>
    </r>
    <r>
      <rPr>
        <sz val="10.5"/>
        <color theme="1"/>
        <rFont val="Times New Roman"/>
        <family val="1"/>
      </rPr>
      <t>2008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日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 xml:space="preserve"> 6.7</t>
    </r>
    <r>
      <rPr>
        <sz val="10.5"/>
        <color theme="1"/>
        <rFont val="宋体"/>
        <family val="3"/>
        <charset val="134"/>
      </rPr>
      <t>级地震震源机制研究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56(2), 504-512.</t>
    </r>
  </si>
  <si>
    <r>
      <rPr>
        <sz val="10.5"/>
        <color theme="1"/>
        <rFont val="宋体"/>
        <family val="3"/>
        <charset val="134"/>
      </rPr>
      <t>王琼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冀占波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赵翠萍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2015. 2012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>6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日新疆新源、和静交界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6.6</t>
    </r>
    <r>
      <rPr>
        <sz val="10.5"/>
        <color theme="1"/>
        <rFont val="宋体"/>
        <family val="3"/>
        <charset val="134"/>
      </rPr>
      <t>地震的破裂过程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地震地质</t>
    </r>
    <r>
      <rPr>
        <sz val="10.5"/>
        <color theme="1"/>
        <rFont val="Times New Roman"/>
        <family val="1"/>
      </rPr>
      <t>, 37(1), 33-43.</t>
    </r>
  </si>
  <si>
    <r>
      <rPr>
        <sz val="10.5"/>
        <color theme="1"/>
        <rFont val="宋体"/>
        <family val="3"/>
        <charset val="134"/>
      </rPr>
      <t>孙蒙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王卫民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王洵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2015. 2013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>7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22</t>
    </r>
    <r>
      <rPr>
        <sz val="10.5"/>
        <color theme="1"/>
        <rFont val="宋体"/>
        <family val="3"/>
        <charset val="134"/>
      </rPr>
      <t>日甘肃岷县</t>
    </r>
    <r>
      <rPr>
        <sz val="10.5"/>
        <color theme="1"/>
        <rFont val="Times New Roman"/>
        <family val="1"/>
      </rPr>
      <t>—</t>
    </r>
    <r>
      <rPr>
        <sz val="10.5"/>
        <color theme="1"/>
        <rFont val="宋体"/>
        <family val="3"/>
        <charset val="134"/>
      </rPr>
      <t>漳县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6.6</t>
    </r>
    <r>
      <rPr>
        <sz val="10.5"/>
        <color theme="1"/>
        <rFont val="宋体"/>
        <family val="3"/>
        <charset val="134"/>
      </rPr>
      <t>地震震源破裂过程</t>
    </r>
    <r>
      <rPr>
        <sz val="10.5"/>
        <color theme="1"/>
        <rFont val="Times New Roman"/>
        <family val="1"/>
      </rPr>
      <t>.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 58(6), 1909-1918.</t>
    </r>
  </si>
  <si>
    <r>
      <rPr>
        <sz val="10.5"/>
        <color theme="1"/>
        <rFont val="宋体"/>
        <family val="3"/>
        <charset val="134"/>
      </rPr>
      <t>杨婷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吴建平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房立华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王未来</t>
    </r>
    <r>
      <rPr>
        <sz val="10.5"/>
        <color theme="1"/>
        <rFont val="Times New Roman"/>
        <family val="1"/>
      </rPr>
      <t>. 2020. 2014</t>
    </r>
    <r>
      <rPr>
        <sz val="10.5"/>
        <color theme="1"/>
        <rFont val="宋体"/>
        <family val="3"/>
        <charset val="134"/>
      </rPr>
      <t>年云南盈江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5.6</t>
    </r>
    <r>
      <rPr>
        <sz val="10.5"/>
        <color theme="1"/>
        <rFont val="宋体"/>
        <family val="3"/>
        <charset val="134"/>
      </rPr>
      <t>和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6.1</t>
    </r>
    <r>
      <rPr>
        <sz val="10.5"/>
        <color theme="1"/>
        <rFont val="宋体"/>
        <family val="3"/>
        <charset val="134"/>
      </rPr>
      <t>地震余震序列重定位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地震地质</t>
    </r>
    <r>
      <rPr>
        <sz val="10.5"/>
        <color theme="1"/>
        <rFont val="Times New Roman"/>
        <family val="1"/>
      </rPr>
      <t>38(4), 1047-1057.</t>
    </r>
  </si>
  <si>
    <r>
      <rPr>
        <sz val="10.5"/>
        <color theme="1"/>
        <rFont val="宋体"/>
        <family val="3"/>
        <charset val="134"/>
      </rPr>
      <t>张勇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陈运泰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许力生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2015. 2014</t>
    </r>
    <r>
      <rPr>
        <sz val="10.5"/>
        <color theme="1"/>
        <rFont val="宋体"/>
        <family val="3"/>
        <charset val="134"/>
      </rPr>
      <t>年云南鲁甸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>6.1</t>
    </r>
    <r>
      <rPr>
        <sz val="10.5"/>
        <color theme="1"/>
        <rFont val="宋体"/>
        <family val="3"/>
        <charset val="134"/>
      </rPr>
      <t>地震：一次共轭破裂地震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 58(1), 153-162.</t>
    </r>
  </si>
  <si>
    <r>
      <rPr>
        <sz val="10.5"/>
        <color theme="1"/>
        <rFont val="宋体"/>
        <family val="3"/>
        <charset val="134"/>
      </rPr>
      <t>王洵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王卫民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赵俊猛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2019. InSAR</t>
    </r>
    <r>
      <rPr>
        <sz val="10.5"/>
        <color theme="1"/>
        <rFont val="宋体"/>
        <family val="3"/>
        <charset val="134"/>
      </rPr>
      <t>、波形资料和</t>
    </r>
    <r>
      <rPr>
        <sz val="10.5"/>
        <color theme="1"/>
        <rFont val="Times New Roman"/>
        <family val="1"/>
      </rPr>
      <t>GPS</t>
    </r>
    <r>
      <rPr>
        <sz val="10.5"/>
        <color theme="1"/>
        <rFont val="宋体"/>
        <family val="3"/>
        <charset val="134"/>
      </rPr>
      <t>联合反演</t>
    </r>
    <r>
      <rPr>
        <sz val="10.5"/>
        <color theme="1"/>
        <rFont val="Times New Roman"/>
        <family val="1"/>
      </rPr>
      <t>2015</t>
    </r>
    <r>
      <rPr>
        <sz val="10.5"/>
        <color theme="1"/>
        <rFont val="宋体"/>
        <family val="3"/>
        <charset val="134"/>
      </rPr>
      <t>年皮山地震震源破裂过程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中国科学：地球科学</t>
    </r>
    <r>
      <rPr>
        <sz val="10.5"/>
        <color theme="1"/>
        <rFont val="Times New Roman"/>
        <family val="1"/>
      </rPr>
      <t>, 49(2), 383-397.</t>
    </r>
  </si>
  <si>
    <r>
      <rPr>
        <sz val="10.5"/>
        <color theme="1"/>
        <rFont val="宋体"/>
        <family val="3"/>
        <charset val="134"/>
      </rPr>
      <t>郑绪君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张勇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马强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 xml:space="preserve">. 2018. </t>
    </r>
    <r>
      <rPr>
        <sz val="10.5"/>
        <color theme="1"/>
        <rFont val="宋体"/>
        <family val="3"/>
        <charset val="134"/>
      </rPr>
      <t>基于强震动资料的破裂过程快速反演及其自动化的可行性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 61(10), 4021-4036.</t>
    </r>
  </si>
  <si>
    <r>
      <rPr>
        <sz val="10.5"/>
        <color theme="1"/>
        <rFont val="宋体"/>
        <family val="3"/>
        <charset val="134"/>
      </rPr>
      <t>张旭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严川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许力生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>. 2017. 2016</t>
    </r>
    <r>
      <rPr>
        <sz val="10.5"/>
        <color theme="1"/>
        <rFont val="宋体"/>
        <family val="3"/>
        <charset val="134"/>
      </rPr>
      <t>年阿克陶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6.7</t>
    </r>
    <r>
      <rPr>
        <sz val="10.5"/>
        <color theme="1"/>
        <rFont val="宋体"/>
        <family val="3"/>
        <charset val="134"/>
      </rPr>
      <t>地震震源复杂性与烈度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,60(4), 1411-1422.</t>
    </r>
  </si>
  <si>
    <r>
      <t xml:space="preserve">Zhang X., Xu L., Luo J., et al. 2020. Source characteristics of the 2017 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 xml:space="preserve"> 6.6 (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w</t>
    </r>
    <r>
      <rPr>
        <sz val="10.5"/>
        <color theme="1"/>
        <rFont val="Times New Roman"/>
        <family val="1"/>
      </rPr>
      <t xml:space="preserve"> 6.3) Jinghe earthquake in the northeastern Tien Shan, Seismological Research Letters, 91(2A), 745–757.</t>
    </r>
  </si>
  <si>
    <r>
      <rPr>
        <sz val="10.5"/>
        <color theme="1"/>
        <rFont val="宋体"/>
        <family val="3"/>
        <charset val="134"/>
      </rPr>
      <t>王卫民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郝金来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姚振兴</t>
    </r>
    <r>
      <rPr>
        <sz val="10.5"/>
        <color theme="1"/>
        <rFont val="Times New Roman"/>
        <family val="1"/>
      </rPr>
      <t>. 2013. 2013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日四川芦山地震震源破裂过程反演初步结果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 56(4), 1412-1417.</t>
    </r>
  </si>
  <si>
    <r>
      <rPr>
        <sz val="10.5"/>
        <color theme="1"/>
        <rFont val="宋体"/>
        <family val="3"/>
        <charset val="134"/>
      </rPr>
      <t>李丹宁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高洋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朱慧宇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秦敏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张会苑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徐彦</t>
    </r>
    <r>
      <rPr>
        <sz val="10.5"/>
        <color theme="1"/>
        <rFont val="Times New Roman"/>
        <family val="1"/>
      </rPr>
      <t>. 2017. 2014</t>
    </r>
    <r>
      <rPr>
        <sz val="10.5"/>
        <color theme="1"/>
        <rFont val="宋体"/>
        <family val="3"/>
        <charset val="134"/>
      </rPr>
      <t>年云南景谷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 xml:space="preserve"> 6.6</t>
    </r>
    <r>
      <rPr>
        <sz val="10.5"/>
        <color theme="1"/>
        <rFont val="宋体"/>
        <family val="3"/>
        <charset val="134"/>
      </rPr>
      <t>地震序列双差定位及震源机制解特征研究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地震研究</t>
    </r>
    <r>
      <rPr>
        <sz val="10.5"/>
        <color theme="1"/>
        <rFont val="Times New Roman"/>
        <family val="1"/>
      </rPr>
      <t>40(3), 465-473.</t>
    </r>
  </si>
  <si>
    <r>
      <rPr>
        <sz val="10.5"/>
        <color theme="1"/>
        <rFont val="宋体"/>
        <family val="3"/>
        <charset val="134"/>
      </rPr>
      <t>王平川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张勇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冯万鹏</t>
    </r>
    <r>
      <rPr>
        <sz val="10.5"/>
        <color theme="1"/>
        <rFont val="Times New Roman"/>
        <family val="1"/>
      </rPr>
      <t>. 2021. 2017</t>
    </r>
    <r>
      <rPr>
        <sz val="10.5"/>
        <color theme="1"/>
        <rFont val="宋体"/>
        <family val="3"/>
        <charset val="134"/>
      </rPr>
      <t>年精河</t>
    </r>
    <r>
      <rPr>
        <i/>
        <sz val="10.5"/>
        <color theme="1"/>
        <rFont val="Times New Roman"/>
        <family val="1"/>
      </rPr>
      <t>M</t>
    </r>
    <r>
      <rPr>
        <vertAlign val="subscript"/>
        <sz val="10.5"/>
        <color theme="1"/>
        <rFont val="Times New Roman"/>
        <family val="1"/>
      </rPr>
      <t>S</t>
    </r>
    <r>
      <rPr>
        <sz val="10.5"/>
        <color theme="1"/>
        <rFont val="Times New Roman"/>
        <family val="1"/>
      </rPr>
      <t>6.6</t>
    </r>
    <r>
      <rPr>
        <sz val="10.5"/>
        <color theme="1"/>
        <rFont val="宋体"/>
        <family val="3"/>
        <charset val="134"/>
      </rPr>
      <t>地震的断层参数和破裂过程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地震学报</t>
    </r>
    <r>
      <rPr>
        <sz val="10.5"/>
        <color theme="1"/>
        <rFont val="Times New Roman"/>
        <family val="1"/>
      </rPr>
      <t>, 43(2), 137-151.</t>
    </r>
  </si>
  <si>
    <r>
      <rPr>
        <sz val="11"/>
        <color theme="1"/>
        <rFont val="宋体"/>
        <family val="3"/>
        <charset val="134"/>
      </rPr>
      <t>引用</t>
    </r>
    <phoneticPr fontId="22" type="noConversion"/>
  </si>
  <si>
    <r>
      <rPr>
        <sz val="11"/>
        <color theme="1"/>
        <rFont val="宋体"/>
        <family val="3"/>
        <charset val="134"/>
      </rPr>
      <t>参考文献</t>
    </r>
    <phoneticPr fontId="22" type="noConversion"/>
  </si>
  <si>
    <r>
      <rPr>
        <sz val="11"/>
        <color theme="1"/>
        <rFont val="宋体"/>
        <family val="3"/>
        <charset val="134"/>
      </rPr>
      <t>张勇等</t>
    </r>
    <r>
      <rPr>
        <sz val="11"/>
        <color theme="1"/>
        <rFont val="Times New Roman"/>
        <family val="1"/>
      </rPr>
      <t>_2008_</t>
    </r>
    <r>
      <rPr>
        <sz val="11"/>
        <color theme="1"/>
        <rFont val="宋体"/>
        <family val="3"/>
        <charset val="134"/>
      </rPr>
      <t>中国科学</t>
    </r>
  </si>
  <si>
    <r>
      <rPr>
        <sz val="11"/>
        <color theme="1"/>
        <rFont val="宋体"/>
        <family val="3"/>
        <charset val="134"/>
      </rPr>
      <t>苏金蓉</t>
    </r>
    <r>
      <rPr>
        <sz val="11"/>
        <color theme="1"/>
        <rFont val="Times New Roman"/>
        <family val="1"/>
      </rPr>
      <t>&amp;</t>
    </r>
    <r>
      <rPr>
        <sz val="11"/>
        <color theme="1"/>
        <rFont val="宋体"/>
        <family val="3"/>
        <charset val="134"/>
      </rPr>
      <t>郭志</t>
    </r>
    <r>
      <rPr>
        <sz val="11"/>
        <color theme="1"/>
        <rFont val="Times New Roman"/>
        <family val="1"/>
      </rPr>
      <t>_2013_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</si>
  <si>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王琼等</t>
    </r>
    <r>
      <rPr>
        <sz val="11"/>
        <color theme="1"/>
        <rFont val="Times New Roman"/>
        <family val="1"/>
      </rPr>
      <t>_2015_</t>
    </r>
    <r>
      <rPr>
        <sz val="11"/>
        <color theme="1"/>
        <rFont val="宋体"/>
        <family val="3"/>
        <charset val="134"/>
      </rPr>
      <t>地震地质</t>
    </r>
  </si>
  <si>
    <r>
      <rPr>
        <sz val="11"/>
        <color theme="1"/>
        <rFont val="宋体"/>
        <family val="3"/>
        <charset val="134"/>
      </rPr>
      <t>孙蒙等</t>
    </r>
    <r>
      <rPr>
        <sz val="11"/>
        <color theme="1"/>
        <rFont val="Times New Roman"/>
        <family val="1"/>
      </rPr>
      <t>_2015_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</si>
  <si>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杨婷等</t>
    </r>
    <r>
      <rPr>
        <sz val="11"/>
        <color theme="1"/>
        <rFont val="Times New Roman"/>
        <family val="1"/>
      </rPr>
      <t>_2016_</t>
    </r>
    <r>
      <rPr>
        <sz val="11"/>
        <color theme="1"/>
        <rFont val="宋体"/>
        <family val="3"/>
        <charset val="134"/>
      </rPr>
      <t>地震地质</t>
    </r>
  </si>
  <si>
    <r>
      <rPr>
        <sz val="11"/>
        <color theme="1"/>
        <rFont val="宋体"/>
        <family val="3"/>
        <charset val="134"/>
      </rPr>
      <t>张勇等</t>
    </r>
    <r>
      <rPr>
        <sz val="11"/>
        <color theme="1"/>
        <rFont val="Times New Roman"/>
        <family val="1"/>
      </rPr>
      <t>_2015_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</si>
  <si>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张勇等</t>
    </r>
    <r>
      <rPr>
        <sz val="11"/>
        <color theme="1"/>
        <rFont val="Times New Roman"/>
        <family val="1"/>
      </rPr>
      <t>_2014_IGPCEA</t>
    </r>
  </si>
  <si>
    <r>
      <rPr>
        <sz val="11"/>
        <color theme="1"/>
        <rFont val="宋体"/>
        <family val="3"/>
        <charset val="134"/>
      </rPr>
      <t>王洵等</t>
    </r>
    <r>
      <rPr>
        <sz val="11"/>
        <color theme="1"/>
        <rFont val="Times New Roman"/>
        <family val="1"/>
      </rPr>
      <t>_2019_</t>
    </r>
    <r>
      <rPr>
        <sz val="11"/>
        <color theme="1"/>
        <rFont val="宋体"/>
        <family val="3"/>
        <charset val="134"/>
      </rPr>
      <t>中国科学地球科学</t>
    </r>
  </si>
  <si>
    <r>
      <rPr>
        <sz val="11"/>
        <color theme="1"/>
        <rFont val="宋体"/>
        <family val="3"/>
        <charset val="134"/>
      </rPr>
      <t>郑绪君等</t>
    </r>
    <r>
      <rPr>
        <sz val="11"/>
        <color theme="1"/>
        <rFont val="Times New Roman"/>
        <family val="1"/>
      </rPr>
      <t>_2018_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</si>
  <si>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张旭等</t>
    </r>
    <r>
      <rPr>
        <sz val="11"/>
        <color theme="1"/>
        <rFont val="Times New Roman"/>
        <family val="1"/>
      </rPr>
      <t>_2017_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</si>
  <si>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王卫民等</t>
    </r>
    <r>
      <rPr>
        <sz val="11"/>
        <color theme="1"/>
        <rFont val="Times New Roman"/>
        <family val="1"/>
      </rPr>
      <t>_2013_</t>
    </r>
    <r>
      <rPr>
        <sz val="11"/>
        <color theme="1"/>
        <rFont val="宋体"/>
        <family val="3"/>
        <charset val="134"/>
      </rPr>
      <t>地球物理学报</t>
    </r>
  </si>
  <si>
    <r>
      <rPr>
        <sz val="11"/>
        <color theme="1"/>
        <rFont val="宋体"/>
        <family val="3"/>
        <charset val="134"/>
      </rPr>
      <t>李丹宁等</t>
    </r>
    <r>
      <rPr>
        <sz val="11"/>
        <color theme="1"/>
        <rFont val="Times New Roman"/>
        <family val="1"/>
      </rPr>
      <t>_2017_</t>
    </r>
    <r>
      <rPr>
        <sz val="11"/>
        <color theme="1"/>
        <rFont val="宋体"/>
        <family val="3"/>
        <charset val="134"/>
      </rPr>
      <t>地震研究</t>
    </r>
  </si>
  <si>
    <r>
      <rPr>
        <sz val="11"/>
        <color theme="1"/>
        <rFont val="宋体"/>
        <family val="3"/>
        <charset val="134"/>
      </rPr>
      <t>王平川等</t>
    </r>
    <r>
      <rPr>
        <sz val="11"/>
        <color theme="1"/>
        <rFont val="Times New Roman"/>
        <family val="1"/>
      </rPr>
      <t>_2021_</t>
    </r>
    <r>
      <rPr>
        <sz val="11"/>
        <color theme="1"/>
        <rFont val="宋体"/>
        <family val="3"/>
        <charset val="134"/>
      </rPr>
      <t>地震学报</t>
    </r>
  </si>
  <si>
    <r>
      <rPr>
        <sz val="11"/>
        <color theme="1"/>
        <rFont val="宋体"/>
        <family val="3"/>
        <charset val="134"/>
      </rPr>
      <t>申文豪</t>
    </r>
    <r>
      <rPr>
        <sz val="11"/>
        <color theme="1"/>
        <rFont val="Times New Roman"/>
        <family val="1"/>
      </rPr>
      <t>_2019_</t>
    </r>
    <r>
      <rPr>
        <sz val="11"/>
        <color theme="1"/>
        <rFont val="宋体"/>
        <family val="3"/>
        <charset val="134"/>
      </rPr>
      <t>地球物理学报</t>
    </r>
    <phoneticPr fontId="22" type="noConversion"/>
  </si>
  <si>
    <r>
      <rPr>
        <sz val="10.5"/>
        <color theme="1"/>
        <rFont val="宋体"/>
        <family val="3"/>
        <charset val="134"/>
      </rPr>
      <t>申文豪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李永生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焦其松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等</t>
    </r>
    <r>
      <rPr>
        <sz val="10.5"/>
        <color theme="1"/>
        <rFont val="Times New Roman"/>
        <family val="1"/>
      </rPr>
      <t xml:space="preserve">. 2019. </t>
    </r>
    <r>
      <rPr>
        <sz val="10.5"/>
        <color theme="1"/>
        <rFont val="宋体"/>
        <family val="3"/>
        <charset val="134"/>
      </rPr>
      <t>联合强震记录和</t>
    </r>
    <r>
      <rPr>
        <sz val="10.5"/>
        <color theme="1"/>
        <rFont val="Times New Roman"/>
        <family val="1"/>
      </rPr>
      <t>InSAR/GPS</t>
    </r>
    <r>
      <rPr>
        <sz val="10.5"/>
        <color theme="1"/>
        <rFont val="宋体"/>
        <family val="3"/>
        <charset val="134"/>
      </rPr>
      <t>结果的四川九寨沟</t>
    </r>
    <r>
      <rPr>
        <sz val="10.5"/>
        <color theme="1"/>
        <rFont val="Times New Roman"/>
        <family val="1"/>
      </rPr>
      <t>7.0</t>
    </r>
    <r>
      <rPr>
        <sz val="10.5"/>
        <color theme="1"/>
        <rFont val="宋体"/>
        <family val="3"/>
        <charset val="134"/>
      </rPr>
      <t>级地震震源滑动分布反演及其地震学应用</t>
    </r>
    <r>
      <rPr>
        <sz val="10.5"/>
        <color theme="1"/>
        <rFont val="Times New Roman"/>
        <family val="1"/>
      </rPr>
      <t xml:space="preserve">, </t>
    </r>
    <r>
      <rPr>
        <sz val="10.5"/>
        <color theme="1"/>
        <rFont val="宋体"/>
        <family val="3"/>
        <charset val="134"/>
      </rPr>
      <t>地球物理学报</t>
    </r>
    <r>
      <rPr>
        <sz val="10.5"/>
        <color theme="1"/>
        <rFont val="Times New Roman"/>
        <family val="1"/>
      </rPr>
      <t>, 62(1), 115-129.</t>
    </r>
  </si>
  <si>
    <t>Li_2018_PAAG</t>
    <phoneticPr fontId="22" type="noConversion"/>
  </si>
  <si>
    <t>Hayes G. P. 2017. The finite, kinematic rupture properties of great-sized earthquakes since 1990. Earth and Planetary Science Letters, 468, 94-100.</t>
    <phoneticPr fontId="22" type="noConversion"/>
  </si>
  <si>
    <t>https://www.cea-igp.ac.cn/kydt/index.html</t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</si>
</sst>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 "/>
    <numFmt numFmtId="178" formatCode="yyyy\-mm\-dd\ hh:mm:ss"/>
  </numFmts>
  <fonts count="25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"/>
      <name val="Arial"/>
      <family val="2"/>
    </font>
    <font>
      <vertAlign val="subscript"/>
      <sz val="10.5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等线"/>
      <charset val="134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7" fillId="0" borderId="0"/>
    <xf numFmtId="0" fontId="17" fillId="0" borderId="0"/>
    <xf numFmtId="0" fontId="2" fillId="0" borderId="0"/>
  </cellStyleXfs>
  <cellXfs count="122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2" borderId="3" xfId="1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78" fontId="7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4" fillId="4" borderId="3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7" fontId="7" fillId="3" borderId="3" xfId="2" applyNumberFormat="1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4" fillId="5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>
      <alignment vertical="center"/>
    </xf>
    <xf numFmtId="177" fontId="7" fillId="4" borderId="3" xfId="2" applyNumberFormat="1" applyFont="1" applyFill="1" applyBorder="1" applyAlignment="1">
      <alignment horizontal="center" vertical="center" wrapText="1"/>
    </xf>
    <xf numFmtId="0" fontId="0" fillId="5" borderId="3" xfId="0" applyFill="1" applyBorder="1">
      <alignment vertical="center"/>
    </xf>
    <xf numFmtId="0" fontId="6" fillId="5" borderId="3" xfId="0" applyFont="1" applyFill="1" applyBorder="1" applyAlignment="1">
      <alignment horizontal="center" vertical="center"/>
    </xf>
    <xf numFmtId="177" fontId="7" fillId="5" borderId="3" xfId="0" applyNumberFormat="1" applyFont="1" applyFill="1" applyBorder="1">
      <alignment vertical="center"/>
    </xf>
    <xf numFmtId="0" fontId="4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>
      <alignment vertical="center"/>
    </xf>
    <xf numFmtId="0" fontId="0" fillId="6" borderId="3" xfId="0" applyFill="1" applyBorder="1">
      <alignment vertical="center"/>
    </xf>
    <xf numFmtId="0" fontId="4" fillId="0" borderId="0" xfId="0" applyFont="1" applyAlignment="1"/>
    <xf numFmtId="0" fontId="1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3" xfId="0" applyFont="1" applyBorder="1" applyAlignment="1"/>
    <xf numFmtId="0" fontId="6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/>
    <xf numFmtId="0" fontId="6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Border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7" fontId="7" fillId="3" borderId="3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178" fontId="7" fillId="2" borderId="3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4" borderId="3" xfId="0" applyFont="1" applyFill="1" applyBorder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E25"/>
  <sheetViews>
    <sheetView workbookViewId="0">
      <selection activeCell="C8" sqref="C8"/>
    </sheetView>
  </sheetViews>
  <sheetFormatPr defaultColWidth="9" defaultRowHeight="15"/>
  <cols>
    <col min="1" max="1" width="27.625" style="58" customWidth="1"/>
    <col min="2" max="2" width="21.625" style="58" customWidth="1"/>
    <col min="3" max="3" width="87.5" style="58" customWidth="1"/>
    <col min="4" max="16384" width="9" style="58"/>
  </cols>
  <sheetData>
    <row r="1" spans="1:31" ht="55.5" customHeight="1">
      <c r="A1" s="89" t="s">
        <v>0</v>
      </c>
      <c r="B1" s="89"/>
      <c r="C1" s="89"/>
    </row>
    <row r="2" spans="1:31" ht="25.5" customHeight="1">
      <c r="A2" s="90" t="s">
        <v>1</v>
      </c>
      <c r="B2" s="90"/>
      <c r="C2" s="90"/>
    </row>
    <row r="3" spans="1:31" ht="20.25" customHeight="1">
      <c r="A3" s="91" t="s">
        <v>2</v>
      </c>
      <c r="B3" s="91"/>
      <c r="C3" s="91"/>
    </row>
    <row r="4" spans="1:31" ht="33" customHeight="1">
      <c r="A4" s="59" t="s">
        <v>3</v>
      </c>
      <c r="B4" s="59" t="s">
        <v>4</v>
      </c>
      <c r="C4" s="59" t="s">
        <v>5</v>
      </c>
    </row>
    <row r="5" spans="1:31" ht="18.75" customHeight="1">
      <c r="A5" s="60" t="s">
        <v>6</v>
      </c>
      <c r="B5" s="61" t="s">
        <v>7</v>
      </c>
      <c r="C5" s="62" t="s">
        <v>8</v>
      </c>
    </row>
    <row r="6" spans="1:31" ht="18.75" customHeight="1">
      <c r="A6" s="60" t="s">
        <v>9</v>
      </c>
      <c r="B6" s="61" t="s">
        <v>10</v>
      </c>
      <c r="C6" s="62" t="s">
        <v>11</v>
      </c>
    </row>
    <row r="7" spans="1:31" ht="18.75" customHeight="1">
      <c r="A7" s="60" t="s">
        <v>12</v>
      </c>
      <c r="B7" s="63" t="s">
        <v>13</v>
      </c>
      <c r="C7" s="62" t="s">
        <v>14</v>
      </c>
    </row>
    <row r="8" spans="1:31" ht="18.75" customHeight="1">
      <c r="A8" s="60" t="s">
        <v>15</v>
      </c>
      <c r="B8" s="64" t="s">
        <v>16</v>
      </c>
      <c r="C8" s="62" t="s">
        <v>17</v>
      </c>
    </row>
    <row r="9" spans="1:31" ht="18.75" customHeight="1">
      <c r="A9" s="60" t="s">
        <v>18</v>
      </c>
      <c r="B9" s="64" t="s">
        <v>19</v>
      </c>
      <c r="C9" s="62" t="s">
        <v>20</v>
      </c>
    </row>
    <row r="10" spans="1:31" ht="18.75" customHeight="1">
      <c r="A10" s="60" t="s">
        <v>21</v>
      </c>
      <c r="B10" s="65" t="s">
        <v>22</v>
      </c>
      <c r="C10" s="66" t="s">
        <v>23</v>
      </c>
    </row>
    <row r="11" spans="1:31" ht="18.75" customHeight="1">
      <c r="A11" s="60" t="s">
        <v>24</v>
      </c>
      <c r="B11" s="67" t="s">
        <v>25</v>
      </c>
      <c r="C11" s="62" t="s">
        <v>26</v>
      </c>
    </row>
    <row r="12" spans="1:31" ht="18.75" customHeight="1">
      <c r="A12" s="60" t="s">
        <v>27</v>
      </c>
      <c r="B12" s="61" t="s">
        <v>28</v>
      </c>
      <c r="C12" s="62" t="s">
        <v>29</v>
      </c>
    </row>
    <row r="13" spans="1:31" ht="20.25" customHeight="1">
      <c r="A13" s="91" t="s">
        <v>30</v>
      </c>
      <c r="B13" s="91"/>
      <c r="C13" s="91"/>
    </row>
    <row r="14" spans="1:31" ht="18.75" customHeight="1">
      <c r="A14" s="60" t="s">
        <v>31</v>
      </c>
      <c r="B14" s="68" t="s">
        <v>32</v>
      </c>
      <c r="C14" s="62" t="s">
        <v>33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1" ht="136.5" customHeight="1">
      <c r="A15" s="69" t="s">
        <v>34</v>
      </c>
      <c r="B15" s="68" t="s">
        <v>35</v>
      </c>
      <c r="C15" s="62" t="s">
        <v>36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1" ht="18.75" customHeight="1">
      <c r="A16" s="69" t="s">
        <v>37</v>
      </c>
      <c r="B16" s="68" t="s">
        <v>38</v>
      </c>
      <c r="C16" s="61" t="s">
        <v>39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1:31" ht="18.75" customHeight="1">
      <c r="A17" s="69" t="s">
        <v>40</v>
      </c>
      <c r="B17" s="67" t="s">
        <v>41</v>
      </c>
      <c r="C17" s="61" t="s">
        <v>42</v>
      </c>
      <c r="I17" s="75"/>
      <c r="J17" s="75"/>
      <c r="K17" s="76"/>
      <c r="L17" s="77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</row>
    <row r="18" spans="1:31" ht="18.75" customHeight="1">
      <c r="A18" s="69" t="s">
        <v>43</v>
      </c>
      <c r="B18" s="70" t="s">
        <v>44</v>
      </c>
      <c r="C18" s="61" t="s">
        <v>45</v>
      </c>
      <c r="I18" s="75"/>
      <c r="J18" s="75"/>
      <c r="K18" s="76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</row>
    <row r="19" spans="1:31" ht="18.75" customHeight="1">
      <c r="A19" s="69" t="s">
        <v>46</v>
      </c>
      <c r="B19" s="71" t="s">
        <v>6</v>
      </c>
      <c r="C19" s="61" t="s">
        <v>47</v>
      </c>
      <c r="I19" s="75"/>
      <c r="J19" s="75"/>
      <c r="K19" s="77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</row>
    <row r="20" spans="1:31" ht="18.75" customHeight="1">
      <c r="A20" s="69" t="s">
        <v>48</v>
      </c>
      <c r="B20" s="71" t="s">
        <v>49</v>
      </c>
      <c r="C20" s="61" t="s">
        <v>50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</row>
    <row r="21" spans="1:31" ht="18.75" customHeight="1">
      <c r="A21" s="69" t="s">
        <v>51</v>
      </c>
      <c r="B21" s="72" t="s">
        <v>52</v>
      </c>
      <c r="C21" s="73" t="s">
        <v>53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</row>
    <row r="22" spans="1:31" ht="18.75" customHeight="1">
      <c r="A22" s="69" t="s">
        <v>54</v>
      </c>
      <c r="B22" s="72" t="s">
        <v>55</v>
      </c>
      <c r="C22" s="73" t="s">
        <v>56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</row>
    <row r="23" spans="1:31" ht="28.5" customHeight="1">
      <c r="A23" s="69" t="s">
        <v>57</v>
      </c>
      <c r="B23" s="72" t="s">
        <v>58</v>
      </c>
      <c r="C23" s="73" t="s">
        <v>59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</row>
    <row r="24" spans="1:31" ht="18.75" customHeight="1">
      <c r="A24" s="60" t="s">
        <v>60</v>
      </c>
      <c r="B24" s="74" t="s">
        <v>61</v>
      </c>
      <c r="C24" s="74" t="s">
        <v>62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</row>
    <row r="25" spans="1:31" ht="18.75" customHeight="1">
      <c r="A25" s="92" t="s">
        <v>63</v>
      </c>
      <c r="B25" s="92"/>
      <c r="C25" s="92"/>
    </row>
  </sheetData>
  <mergeCells count="5">
    <mergeCell ref="A1:C1"/>
    <mergeCell ref="A2:C2"/>
    <mergeCell ref="A3:C3"/>
    <mergeCell ref="A13:C13"/>
    <mergeCell ref="A25:C25"/>
  </mergeCells>
  <phoneticPr fontId="22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Z26"/>
  <sheetViews>
    <sheetView tabSelected="1" topLeftCell="A2" zoomScale="90" zoomScaleNormal="90" workbookViewId="0">
      <selection activeCell="J28" sqref="J28"/>
    </sheetView>
  </sheetViews>
  <sheetFormatPr defaultColWidth="9" defaultRowHeight="15"/>
  <cols>
    <col min="1" max="1" width="9" style="5"/>
    <col min="2" max="2" width="21.25" style="5" customWidth="1"/>
    <col min="3" max="3" width="17.75" style="5" customWidth="1"/>
    <col min="4" max="5" width="9" style="5"/>
    <col min="6" max="6" width="16" style="5" customWidth="1"/>
    <col min="7" max="7" width="9" style="5"/>
    <col min="8" max="8" width="11.625" style="5" customWidth="1"/>
    <col min="9" max="9" width="19.375" style="5" customWidth="1"/>
    <col min="10" max="10" width="22.75" style="5" customWidth="1"/>
    <col min="11" max="18" width="9" style="5"/>
    <col min="19" max="19" width="21.125" style="5" customWidth="1"/>
    <col min="20" max="20" width="19.375" style="5" customWidth="1"/>
    <col min="21" max="21" width="22.75" style="5" customWidth="1"/>
    <col min="22" max="29" width="9" style="5"/>
    <col min="30" max="30" width="21.125" style="5" customWidth="1"/>
    <col min="31" max="31" width="19.375" style="5" customWidth="1"/>
    <col min="32" max="32" width="22.75" style="5" customWidth="1"/>
    <col min="33" max="40" width="9" style="5"/>
    <col min="41" max="41" width="21.125" style="5" customWidth="1"/>
    <col min="42" max="42" width="19.375" style="5" customWidth="1"/>
    <col min="43" max="43" width="22.75" style="5" customWidth="1"/>
    <col min="44" max="51" width="9" style="5"/>
    <col min="52" max="52" width="21.125" style="5" customWidth="1"/>
    <col min="53" max="16384" width="9" style="5"/>
  </cols>
  <sheetData>
    <row r="1" spans="1:52" s="3" customFormat="1" ht="26.25" customHeight="1">
      <c r="A1" s="110" t="s">
        <v>2</v>
      </c>
      <c r="B1" s="111"/>
      <c r="C1" s="111"/>
      <c r="D1" s="111"/>
      <c r="E1" s="111"/>
      <c r="F1" s="111"/>
      <c r="G1" s="111"/>
      <c r="H1" s="111"/>
      <c r="I1" s="112" t="s">
        <v>30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</row>
    <row r="2" spans="1:52" ht="18.75" customHeight="1">
      <c r="A2" s="6" t="s">
        <v>7</v>
      </c>
      <c r="B2" s="6" t="s">
        <v>10</v>
      </c>
      <c r="C2" s="6" t="s">
        <v>13</v>
      </c>
      <c r="D2" s="6" t="s">
        <v>16</v>
      </c>
      <c r="E2" s="6" t="s">
        <v>19</v>
      </c>
      <c r="F2" s="7" t="s">
        <v>64</v>
      </c>
      <c r="G2" s="7" t="s">
        <v>25</v>
      </c>
      <c r="H2" s="7" t="s">
        <v>28</v>
      </c>
      <c r="I2" s="20" t="s">
        <v>32</v>
      </c>
      <c r="J2" s="20" t="s">
        <v>35</v>
      </c>
      <c r="K2" s="20" t="s">
        <v>38</v>
      </c>
      <c r="L2" s="21" t="s">
        <v>41</v>
      </c>
      <c r="M2" s="21" t="s">
        <v>44</v>
      </c>
      <c r="N2" s="21" t="s">
        <v>6</v>
      </c>
      <c r="O2" s="20" t="s">
        <v>49</v>
      </c>
      <c r="P2" s="21" t="s">
        <v>52</v>
      </c>
      <c r="Q2" s="21" t="s">
        <v>55</v>
      </c>
      <c r="R2" s="21" t="s">
        <v>58</v>
      </c>
      <c r="S2" s="20" t="s">
        <v>61</v>
      </c>
      <c r="T2" s="29" t="s">
        <v>32</v>
      </c>
      <c r="U2" s="29" t="s">
        <v>35</v>
      </c>
      <c r="V2" s="29" t="s">
        <v>38</v>
      </c>
      <c r="W2" s="30" t="s">
        <v>41</v>
      </c>
      <c r="X2" s="30" t="s">
        <v>44</v>
      </c>
      <c r="Y2" s="30" t="s">
        <v>6</v>
      </c>
      <c r="Z2" s="29" t="s">
        <v>49</v>
      </c>
      <c r="AA2" s="30" t="s">
        <v>52</v>
      </c>
      <c r="AB2" s="30" t="s">
        <v>55</v>
      </c>
      <c r="AC2" s="30" t="s">
        <v>58</v>
      </c>
      <c r="AD2" s="29" t="s">
        <v>61</v>
      </c>
      <c r="AE2" s="42" t="s">
        <v>32</v>
      </c>
      <c r="AF2" s="42" t="s">
        <v>35</v>
      </c>
      <c r="AG2" s="42" t="s">
        <v>38</v>
      </c>
      <c r="AH2" s="51" t="s">
        <v>41</v>
      </c>
      <c r="AI2" s="51" t="s">
        <v>44</v>
      </c>
      <c r="AJ2" s="51" t="s">
        <v>6</v>
      </c>
      <c r="AK2" s="42" t="s">
        <v>49</v>
      </c>
      <c r="AL2" s="51" t="s">
        <v>52</v>
      </c>
      <c r="AM2" s="51" t="s">
        <v>55</v>
      </c>
      <c r="AN2" s="51" t="s">
        <v>58</v>
      </c>
      <c r="AO2" s="42" t="s">
        <v>61</v>
      </c>
      <c r="AP2" s="53" t="s">
        <v>32</v>
      </c>
      <c r="AQ2" s="53" t="s">
        <v>35</v>
      </c>
      <c r="AR2" s="53" t="s">
        <v>38</v>
      </c>
      <c r="AS2" s="54" t="s">
        <v>41</v>
      </c>
      <c r="AT2" s="54" t="s">
        <v>44</v>
      </c>
      <c r="AU2" s="54" t="s">
        <v>6</v>
      </c>
      <c r="AV2" s="53" t="s">
        <v>49</v>
      </c>
      <c r="AW2" s="54" t="s">
        <v>52</v>
      </c>
      <c r="AX2" s="54" t="s">
        <v>55</v>
      </c>
      <c r="AY2" s="54" t="s">
        <v>58</v>
      </c>
      <c r="AZ2" s="53" t="s">
        <v>61</v>
      </c>
    </row>
    <row r="3" spans="1:52" ht="41.45" customHeight="1">
      <c r="A3" s="6">
        <v>2007006</v>
      </c>
      <c r="B3" s="8" t="s">
        <v>65</v>
      </c>
      <c r="C3" s="9" t="s">
        <v>66</v>
      </c>
      <c r="D3" s="10" t="s">
        <v>67</v>
      </c>
      <c r="E3" s="10" t="s">
        <v>68</v>
      </c>
      <c r="F3" s="10" t="s">
        <v>69</v>
      </c>
      <c r="G3" s="10" t="s">
        <v>70</v>
      </c>
      <c r="H3" s="10" t="s">
        <v>71</v>
      </c>
      <c r="I3" s="22" t="s">
        <v>72</v>
      </c>
      <c r="J3" s="23" t="s">
        <v>73</v>
      </c>
      <c r="K3" s="20">
        <v>1</v>
      </c>
      <c r="L3" s="20">
        <v>16.7</v>
      </c>
      <c r="M3" s="20">
        <v>18</v>
      </c>
      <c r="N3" s="20">
        <f>L3*M3</f>
        <v>300.59999999999997</v>
      </c>
      <c r="O3" s="20">
        <v>1.62</v>
      </c>
      <c r="P3" s="20">
        <v>152</v>
      </c>
      <c r="Q3" s="20">
        <v>54</v>
      </c>
      <c r="R3" s="24">
        <v>166</v>
      </c>
      <c r="S3" s="86">
        <v>1</v>
      </c>
      <c r="T3" s="31"/>
      <c r="U3" s="31"/>
      <c r="V3" s="31"/>
      <c r="W3" s="29"/>
      <c r="X3" s="29"/>
      <c r="Y3" s="29"/>
      <c r="Z3" s="29"/>
      <c r="AA3" s="29"/>
      <c r="AB3" s="29"/>
      <c r="AC3" s="43"/>
      <c r="AD3" s="88"/>
      <c r="AE3" s="44"/>
      <c r="AF3" s="44"/>
      <c r="AG3" s="44"/>
      <c r="AH3" s="42"/>
      <c r="AI3" s="42"/>
      <c r="AJ3" s="42"/>
      <c r="AK3" s="42"/>
      <c r="AL3" s="42"/>
      <c r="AM3" s="42"/>
      <c r="AN3" s="42"/>
      <c r="AO3" s="42"/>
      <c r="AP3" s="55"/>
      <c r="AQ3" s="55"/>
      <c r="AR3" s="55"/>
      <c r="AS3" s="53"/>
      <c r="AT3" s="53"/>
      <c r="AU3" s="53"/>
      <c r="AV3" s="53"/>
      <c r="AW3" s="53"/>
      <c r="AX3" s="53"/>
      <c r="AY3" s="53"/>
      <c r="AZ3" s="53"/>
    </row>
    <row r="4" spans="1:52" ht="18.75" customHeight="1">
      <c r="A4" s="113">
        <v>2008011</v>
      </c>
      <c r="B4" s="114" t="s">
        <v>74</v>
      </c>
      <c r="C4" s="116" t="s">
        <v>75</v>
      </c>
      <c r="D4" s="107" t="s">
        <v>76</v>
      </c>
      <c r="E4" s="107" t="s">
        <v>77</v>
      </c>
      <c r="F4" s="107" t="s">
        <v>78</v>
      </c>
      <c r="G4" s="107" t="s">
        <v>70</v>
      </c>
      <c r="H4" s="107" t="s">
        <v>79</v>
      </c>
      <c r="I4" s="106" t="s">
        <v>80</v>
      </c>
      <c r="J4" s="106" t="s">
        <v>81</v>
      </c>
      <c r="K4" s="103">
        <v>5</v>
      </c>
      <c r="L4" s="20">
        <v>120</v>
      </c>
      <c r="M4" s="20">
        <v>20</v>
      </c>
      <c r="N4" s="20">
        <f t="shared" ref="N4:N10" si="0">L4*M4</f>
        <v>2400</v>
      </c>
      <c r="O4" s="24">
        <v>0</v>
      </c>
      <c r="P4" s="20">
        <v>221</v>
      </c>
      <c r="Q4" s="20">
        <v>45</v>
      </c>
      <c r="R4" s="104">
        <v>125.19</v>
      </c>
      <c r="S4" s="104">
        <v>1</v>
      </c>
      <c r="T4" s="101" t="s">
        <v>82</v>
      </c>
      <c r="U4" s="99" t="s">
        <v>73</v>
      </c>
      <c r="V4" s="98">
        <v>3</v>
      </c>
      <c r="W4" s="29">
        <v>121.8</v>
      </c>
      <c r="X4" s="29">
        <v>27.6</v>
      </c>
      <c r="Y4" s="29">
        <f>W4*X4</f>
        <v>3361.6800000000003</v>
      </c>
      <c r="Z4" s="29">
        <v>1.04</v>
      </c>
      <c r="AA4" s="29">
        <v>222.6</v>
      </c>
      <c r="AB4" s="29">
        <v>28</v>
      </c>
      <c r="AC4" s="99">
        <v>133.76</v>
      </c>
      <c r="AD4" s="99">
        <v>0</v>
      </c>
      <c r="AE4" s="44"/>
      <c r="AF4" s="44"/>
      <c r="AG4" s="44"/>
      <c r="AH4" s="42"/>
      <c r="AI4" s="42"/>
      <c r="AJ4" s="42"/>
      <c r="AK4" s="42"/>
      <c r="AL4" s="42"/>
      <c r="AM4" s="42"/>
      <c r="AN4" s="42"/>
      <c r="AO4" s="42"/>
      <c r="AP4" s="55"/>
      <c r="AQ4" s="55"/>
      <c r="AR4" s="55"/>
      <c r="AS4" s="53"/>
      <c r="AT4" s="53"/>
      <c r="AU4" s="53"/>
      <c r="AV4" s="53"/>
      <c r="AW4" s="53"/>
      <c r="AX4" s="53"/>
      <c r="AY4" s="53"/>
      <c r="AZ4" s="53"/>
    </row>
    <row r="5" spans="1:52" ht="18.75" customHeight="1">
      <c r="A5" s="113"/>
      <c r="B5" s="114"/>
      <c r="C5" s="116"/>
      <c r="D5" s="107"/>
      <c r="E5" s="107"/>
      <c r="F5" s="107"/>
      <c r="G5" s="107"/>
      <c r="H5" s="107"/>
      <c r="I5" s="106"/>
      <c r="J5" s="106"/>
      <c r="K5" s="103"/>
      <c r="L5" s="20">
        <v>80</v>
      </c>
      <c r="M5" s="20">
        <v>12</v>
      </c>
      <c r="N5" s="20">
        <f t="shared" si="0"/>
        <v>960</v>
      </c>
      <c r="O5" s="24">
        <v>0</v>
      </c>
      <c r="P5" s="20">
        <v>224</v>
      </c>
      <c r="Q5" s="20">
        <v>55</v>
      </c>
      <c r="R5" s="104"/>
      <c r="S5" s="104"/>
      <c r="T5" s="101"/>
      <c r="U5" s="99"/>
      <c r="V5" s="98"/>
      <c r="W5" s="29">
        <v>121.8</v>
      </c>
      <c r="X5" s="29">
        <v>36.799999999999997</v>
      </c>
      <c r="Y5" s="29">
        <f>W5*X5</f>
        <v>4482.24</v>
      </c>
      <c r="Z5" s="29">
        <v>0</v>
      </c>
      <c r="AA5" s="29">
        <v>222.6</v>
      </c>
      <c r="AB5" s="29">
        <v>46</v>
      </c>
      <c r="AC5" s="99"/>
      <c r="AD5" s="99"/>
      <c r="AE5" s="44"/>
      <c r="AF5" s="44"/>
      <c r="AG5" s="44"/>
      <c r="AH5" s="42"/>
      <c r="AI5" s="42"/>
      <c r="AJ5" s="42"/>
      <c r="AK5" s="42"/>
      <c r="AL5" s="42"/>
      <c r="AM5" s="42"/>
      <c r="AN5" s="42"/>
      <c r="AO5" s="42"/>
      <c r="AP5" s="55"/>
      <c r="AQ5" s="55"/>
      <c r="AR5" s="55"/>
      <c r="AS5" s="53"/>
      <c r="AT5" s="53"/>
      <c r="AU5" s="53"/>
      <c r="AV5" s="53"/>
      <c r="AW5" s="53"/>
      <c r="AX5" s="53"/>
      <c r="AY5" s="53"/>
      <c r="AZ5" s="53"/>
    </row>
    <row r="6" spans="1:52" ht="18.75" customHeight="1">
      <c r="A6" s="113"/>
      <c r="B6" s="114"/>
      <c r="C6" s="116"/>
      <c r="D6" s="107"/>
      <c r="E6" s="107"/>
      <c r="F6" s="107"/>
      <c r="G6" s="107"/>
      <c r="H6" s="107"/>
      <c r="I6" s="106"/>
      <c r="J6" s="106"/>
      <c r="K6" s="103"/>
      <c r="L6" s="20">
        <v>80</v>
      </c>
      <c r="M6" s="20">
        <v>28</v>
      </c>
      <c r="N6" s="20">
        <f t="shared" si="0"/>
        <v>2240</v>
      </c>
      <c r="O6" s="24">
        <v>0</v>
      </c>
      <c r="P6" s="20">
        <v>230</v>
      </c>
      <c r="Q6" s="20">
        <v>70</v>
      </c>
      <c r="R6" s="104"/>
      <c r="S6" s="104"/>
      <c r="T6" s="101"/>
      <c r="U6" s="99"/>
      <c r="V6" s="98"/>
      <c r="W6" s="98">
        <v>162.80000000000001</v>
      </c>
      <c r="X6" s="98">
        <v>36.799999999999997</v>
      </c>
      <c r="Y6" s="98">
        <f>W6*X6</f>
        <v>5991.04</v>
      </c>
      <c r="Z6" s="98">
        <v>1.94</v>
      </c>
      <c r="AA6" s="98">
        <v>222.6</v>
      </c>
      <c r="AB6" s="98">
        <v>50</v>
      </c>
      <c r="AC6" s="99"/>
      <c r="AD6" s="99"/>
      <c r="AE6" s="44"/>
      <c r="AF6" s="44"/>
      <c r="AG6" s="44"/>
      <c r="AH6" s="42"/>
      <c r="AI6" s="42"/>
      <c r="AJ6" s="42"/>
      <c r="AK6" s="42"/>
      <c r="AL6" s="42"/>
      <c r="AM6" s="42"/>
      <c r="AN6" s="42"/>
      <c r="AO6" s="42"/>
      <c r="AP6" s="55"/>
      <c r="AQ6" s="55"/>
      <c r="AR6" s="55"/>
      <c r="AS6" s="53"/>
      <c r="AT6" s="53"/>
      <c r="AU6" s="53"/>
      <c r="AV6" s="53"/>
      <c r="AW6" s="53"/>
      <c r="AX6" s="53"/>
      <c r="AY6" s="53"/>
      <c r="AZ6" s="53"/>
    </row>
    <row r="7" spans="1:52" ht="18.75" customHeight="1">
      <c r="A7" s="113"/>
      <c r="B7" s="114"/>
      <c r="C7" s="116"/>
      <c r="D7" s="107"/>
      <c r="E7" s="107"/>
      <c r="F7" s="107"/>
      <c r="G7" s="107"/>
      <c r="H7" s="107"/>
      <c r="I7" s="106"/>
      <c r="J7" s="106"/>
      <c r="K7" s="103"/>
      <c r="L7" s="20">
        <v>70</v>
      </c>
      <c r="M7" s="20">
        <v>36</v>
      </c>
      <c r="N7" s="20">
        <f t="shared" si="0"/>
        <v>2520</v>
      </c>
      <c r="O7" s="24">
        <v>18.88</v>
      </c>
      <c r="P7" s="20">
        <v>221</v>
      </c>
      <c r="Q7" s="20">
        <v>5</v>
      </c>
      <c r="R7" s="104"/>
      <c r="S7" s="104"/>
      <c r="T7" s="101"/>
      <c r="U7" s="99"/>
      <c r="V7" s="98"/>
      <c r="W7" s="98"/>
      <c r="X7" s="98"/>
      <c r="Y7" s="98"/>
      <c r="Z7" s="98"/>
      <c r="AA7" s="98"/>
      <c r="AB7" s="98"/>
      <c r="AC7" s="99"/>
      <c r="AD7" s="99"/>
      <c r="AE7" s="44"/>
      <c r="AF7" s="44"/>
      <c r="AG7" s="44"/>
      <c r="AH7" s="42"/>
      <c r="AI7" s="42"/>
      <c r="AJ7" s="42"/>
      <c r="AK7" s="42"/>
      <c r="AL7" s="42"/>
      <c r="AM7" s="42"/>
      <c r="AN7" s="42"/>
      <c r="AO7" s="42"/>
      <c r="AP7" s="55"/>
      <c r="AQ7" s="55"/>
      <c r="AR7" s="55"/>
      <c r="AS7" s="53"/>
      <c r="AT7" s="53"/>
      <c r="AU7" s="53"/>
      <c r="AV7" s="53"/>
      <c r="AW7" s="53"/>
      <c r="AX7" s="53"/>
      <c r="AY7" s="53"/>
      <c r="AZ7" s="53"/>
    </row>
    <row r="8" spans="1:52" ht="18.75" customHeight="1">
      <c r="A8" s="113"/>
      <c r="B8" s="114"/>
      <c r="C8" s="116"/>
      <c r="D8" s="107"/>
      <c r="E8" s="107"/>
      <c r="F8" s="107"/>
      <c r="G8" s="107"/>
      <c r="H8" s="107"/>
      <c r="I8" s="106"/>
      <c r="J8" s="106"/>
      <c r="K8" s="103"/>
      <c r="L8" s="20">
        <v>40</v>
      </c>
      <c r="M8" s="20">
        <v>8</v>
      </c>
      <c r="N8" s="20">
        <f t="shared" si="0"/>
        <v>320</v>
      </c>
      <c r="O8" s="24">
        <v>0.81</v>
      </c>
      <c r="P8" s="20">
        <v>223</v>
      </c>
      <c r="Q8" s="20">
        <v>34</v>
      </c>
      <c r="R8" s="104"/>
      <c r="S8" s="104"/>
      <c r="T8" s="101"/>
      <c r="U8" s="99"/>
      <c r="V8" s="98"/>
      <c r="W8" s="98"/>
      <c r="X8" s="98"/>
      <c r="Y8" s="98"/>
      <c r="Z8" s="98"/>
      <c r="AA8" s="98"/>
      <c r="AB8" s="98"/>
      <c r="AC8" s="99"/>
      <c r="AD8" s="99"/>
      <c r="AE8" s="44"/>
      <c r="AF8" s="44"/>
      <c r="AG8" s="44"/>
      <c r="AH8" s="42"/>
      <c r="AI8" s="42"/>
      <c r="AJ8" s="42"/>
      <c r="AK8" s="42"/>
      <c r="AL8" s="42"/>
      <c r="AM8" s="42"/>
      <c r="AN8" s="42"/>
      <c r="AO8" s="42"/>
      <c r="AP8" s="55"/>
      <c r="AQ8" s="55"/>
      <c r="AR8" s="55"/>
      <c r="AS8" s="53"/>
      <c r="AT8" s="53"/>
      <c r="AU8" s="53"/>
      <c r="AV8" s="53"/>
      <c r="AW8" s="53"/>
      <c r="AX8" s="53"/>
      <c r="AY8" s="53"/>
      <c r="AZ8" s="53"/>
    </row>
    <row r="9" spans="1:52" s="4" customFormat="1" ht="39.6" customHeight="1">
      <c r="A9" s="6">
        <v>2008339</v>
      </c>
      <c r="B9" s="12" t="s">
        <v>83</v>
      </c>
      <c r="C9" s="9" t="s">
        <v>84</v>
      </c>
      <c r="D9" s="9" t="s">
        <v>85</v>
      </c>
      <c r="E9" s="9" t="s">
        <v>86</v>
      </c>
      <c r="F9" s="9" t="s">
        <v>87</v>
      </c>
      <c r="G9" s="9" t="s">
        <v>88</v>
      </c>
      <c r="H9" s="9" t="s">
        <v>89</v>
      </c>
      <c r="I9" s="25" t="s">
        <v>90</v>
      </c>
      <c r="J9" s="26" t="s">
        <v>73</v>
      </c>
      <c r="K9" s="20">
        <v>1</v>
      </c>
      <c r="L9" s="20">
        <v>56</v>
      </c>
      <c r="M9" s="20">
        <v>25</v>
      </c>
      <c r="N9" s="20">
        <f t="shared" si="0"/>
        <v>1400</v>
      </c>
      <c r="O9" s="20">
        <v>12.89</v>
      </c>
      <c r="P9" s="20">
        <v>57.2</v>
      </c>
      <c r="Q9" s="20">
        <v>42.7</v>
      </c>
      <c r="R9" s="24">
        <v>75</v>
      </c>
      <c r="S9" s="86">
        <v>1</v>
      </c>
      <c r="T9" s="31"/>
      <c r="U9" s="34"/>
      <c r="V9" s="31"/>
      <c r="W9" s="29"/>
      <c r="X9" s="29"/>
      <c r="Y9" s="29"/>
      <c r="Z9" s="29"/>
      <c r="AA9" s="29"/>
      <c r="AB9" s="29"/>
      <c r="AC9" s="33"/>
      <c r="AD9" s="87"/>
      <c r="AE9" s="44"/>
      <c r="AF9" s="44"/>
      <c r="AG9" s="44"/>
      <c r="AH9" s="42"/>
      <c r="AI9" s="42"/>
      <c r="AJ9" s="42"/>
      <c r="AK9" s="42"/>
      <c r="AL9" s="42"/>
      <c r="AM9" s="42"/>
      <c r="AN9" s="42"/>
      <c r="AO9" s="42"/>
      <c r="AP9" s="55"/>
      <c r="AQ9" s="55"/>
      <c r="AR9" s="55"/>
      <c r="AS9" s="53"/>
      <c r="AT9" s="53"/>
      <c r="AU9" s="53"/>
      <c r="AV9" s="53"/>
      <c r="AW9" s="53"/>
      <c r="AX9" s="53"/>
      <c r="AY9" s="53"/>
      <c r="AZ9" s="53"/>
    </row>
    <row r="10" spans="1:52" ht="39.6" customHeight="1">
      <c r="A10" s="13">
        <v>2012062</v>
      </c>
      <c r="B10" s="11">
        <v>41090.213553240697</v>
      </c>
      <c r="C10" s="14" t="s">
        <v>91</v>
      </c>
      <c r="D10" s="14" t="s">
        <v>92</v>
      </c>
      <c r="E10" s="14" t="s">
        <v>93</v>
      </c>
      <c r="F10" s="14" t="s">
        <v>94</v>
      </c>
      <c r="G10" s="14" t="s">
        <v>70</v>
      </c>
      <c r="H10" s="14" t="s">
        <v>71</v>
      </c>
      <c r="I10" s="27" t="s">
        <v>95</v>
      </c>
      <c r="J10" s="23" t="s">
        <v>73</v>
      </c>
      <c r="K10" s="23">
        <v>1</v>
      </c>
      <c r="L10" s="23">
        <v>17</v>
      </c>
      <c r="M10" s="23">
        <v>17</v>
      </c>
      <c r="N10" s="23">
        <f t="shared" si="0"/>
        <v>289</v>
      </c>
      <c r="O10" s="23">
        <v>13.95</v>
      </c>
      <c r="P10" s="23">
        <v>298</v>
      </c>
      <c r="Q10" s="23">
        <v>60</v>
      </c>
      <c r="R10" s="23">
        <v>160</v>
      </c>
      <c r="S10" s="85">
        <v>1</v>
      </c>
      <c r="T10" s="35"/>
      <c r="U10" s="36"/>
      <c r="V10" s="35"/>
      <c r="W10" s="35"/>
      <c r="X10" s="35"/>
      <c r="Y10" s="35"/>
      <c r="Z10" s="35"/>
      <c r="AA10" s="35"/>
      <c r="AB10" s="35"/>
      <c r="AC10" s="36"/>
      <c r="AD10" s="36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</row>
    <row r="11" spans="1:52" ht="28.5">
      <c r="A11" s="6">
        <v>2013066</v>
      </c>
      <c r="B11" s="11">
        <v>41384.3352662037</v>
      </c>
      <c r="C11" s="14" t="s">
        <v>96</v>
      </c>
      <c r="D11" s="14" t="s">
        <v>97</v>
      </c>
      <c r="E11" s="14" t="s">
        <v>98</v>
      </c>
      <c r="F11" s="14" t="s">
        <v>99</v>
      </c>
      <c r="G11" s="14" t="s">
        <v>70</v>
      </c>
      <c r="H11" s="14" t="s">
        <v>100</v>
      </c>
      <c r="I11" s="23" t="s">
        <v>101</v>
      </c>
      <c r="J11" s="23" t="s">
        <v>102</v>
      </c>
      <c r="K11" s="23">
        <v>1</v>
      </c>
      <c r="L11" s="23">
        <v>38</v>
      </c>
      <c r="M11" s="23">
        <v>30</v>
      </c>
      <c r="N11" s="23">
        <f t="shared" ref="N11:N22" si="1">L11*M11</f>
        <v>1140</v>
      </c>
      <c r="O11" s="23">
        <v>1.57</v>
      </c>
      <c r="P11" s="23">
        <v>210</v>
      </c>
      <c r="Q11" s="23">
        <v>40</v>
      </c>
      <c r="R11" s="23">
        <v>91.33</v>
      </c>
      <c r="S11" s="85">
        <v>1</v>
      </c>
      <c r="T11" s="37" t="s">
        <v>103</v>
      </c>
      <c r="U11" s="38" t="s">
        <v>73</v>
      </c>
      <c r="V11" s="32">
        <v>1</v>
      </c>
      <c r="W11" s="32">
        <v>66</v>
      </c>
      <c r="X11" s="32">
        <v>30</v>
      </c>
      <c r="Y11" s="32">
        <f>W11*X11</f>
        <v>1980</v>
      </c>
      <c r="Z11" s="32">
        <v>0</v>
      </c>
      <c r="AA11" s="32">
        <v>205</v>
      </c>
      <c r="AB11" s="32">
        <v>38.5</v>
      </c>
      <c r="AC11" s="38">
        <v>108.14</v>
      </c>
      <c r="AD11" s="38">
        <v>0</v>
      </c>
      <c r="AE11" s="46" t="s">
        <v>174</v>
      </c>
      <c r="AF11" s="47" t="s">
        <v>102</v>
      </c>
      <c r="AG11" s="42">
        <v>1</v>
      </c>
      <c r="AH11" s="42">
        <v>42</v>
      </c>
      <c r="AI11" s="42">
        <v>39</v>
      </c>
      <c r="AJ11" s="42">
        <f>AH11*AI11</f>
        <v>1638</v>
      </c>
      <c r="AK11" s="42">
        <v>1.89</v>
      </c>
      <c r="AL11" s="42">
        <v>218</v>
      </c>
      <c r="AM11" s="42">
        <v>39</v>
      </c>
      <c r="AN11" s="47">
        <v>100.59</v>
      </c>
      <c r="AO11" s="47">
        <v>0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</row>
    <row r="12" spans="1:52" ht="28.5">
      <c r="A12" s="6">
        <v>2013266</v>
      </c>
      <c r="B12" s="11">
        <v>41477.323564814797</v>
      </c>
      <c r="C12" s="15" t="s">
        <v>104</v>
      </c>
      <c r="D12" s="14" t="s">
        <v>105</v>
      </c>
      <c r="E12" s="14" t="s">
        <v>106</v>
      </c>
      <c r="F12" s="14" t="s">
        <v>107</v>
      </c>
      <c r="G12" s="14" t="s">
        <v>70</v>
      </c>
      <c r="H12" s="14" t="s">
        <v>108</v>
      </c>
      <c r="I12" s="27" t="s">
        <v>109</v>
      </c>
      <c r="J12" s="23" t="s">
        <v>110</v>
      </c>
      <c r="K12" s="23">
        <v>1</v>
      </c>
      <c r="L12" s="23">
        <v>10</v>
      </c>
      <c r="M12" s="23">
        <v>11.2</v>
      </c>
      <c r="N12" s="23">
        <f t="shared" si="1"/>
        <v>112</v>
      </c>
      <c r="O12" s="23">
        <v>1.88</v>
      </c>
      <c r="P12" s="23">
        <v>300.2</v>
      </c>
      <c r="Q12" s="23">
        <v>66</v>
      </c>
      <c r="R12" s="23">
        <v>43.14</v>
      </c>
      <c r="S12" s="85">
        <v>1</v>
      </c>
      <c r="T12" s="35"/>
      <c r="U12" s="36"/>
      <c r="V12" s="35"/>
      <c r="W12" s="35"/>
      <c r="X12" s="35"/>
      <c r="Y12" s="35"/>
      <c r="Z12" s="35"/>
      <c r="AA12" s="35"/>
      <c r="AB12" s="35"/>
      <c r="AC12" s="36"/>
      <c r="AD12" s="36"/>
      <c r="AE12" s="45"/>
      <c r="AF12" s="48"/>
      <c r="AG12" s="45"/>
      <c r="AH12" s="45"/>
      <c r="AI12" s="45"/>
      <c r="AJ12" s="45"/>
      <c r="AK12" s="45"/>
      <c r="AL12" s="45"/>
      <c r="AM12" s="45"/>
      <c r="AN12" s="48"/>
      <c r="AO12" s="48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</row>
    <row r="13" spans="1:52">
      <c r="A13" s="6">
        <v>2014063</v>
      </c>
      <c r="B13" s="11">
        <v>41789.389039351903</v>
      </c>
      <c r="C13" s="15" t="s">
        <v>111</v>
      </c>
      <c r="D13" s="14" t="s">
        <v>112</v>
      </c>
      <c r="E13" s="14" t="s">
        <v>113</v>
      </c>
      <c r="F13" s="14" t="s">
        <v>114</v>
      </c>
      <c r="G13" s="14" t="s">
        <v>70</v>
      </c>
      <c r="H13" s="14" t="s">
        <v>115</v>
      </c>
      <c r="I13" s="27" t="s">
        <v>116</v>
      </c>
      <c r="J13" s="23" t="s">
        <v>117</v>
      </c>
      <c r="K13" s="23">
        <v>1</v>
      </c>
      <c r="L13" s="23">
        <v>12</v>
      </c>
      <c r="M13" s="23">
        <v>11</v>
      </c>
      <c r="N13" s="23">
        <f t="shared" si="1"/>
        <v>132</v>
      </c>
      <c r="O13" s="23">
        <v>1.94</v>
      </c>
      <c r="P13" s="23">
        <v>85</v>
      </c>
      <c r="Q13" s="23">
        <v>85</v>
      </c>
      <c r="R13" s="23">
        <v>-15</v>
      </c>
      <c r="S13" s="85">
        <v>1</v>
      </c>
      <c r="T13" s="35"/>
      <c r="U13" s="36"/>
      <c r="V13" s="35"/>
      <c r="W13" s="35"/>
      <c r="X13" s="35"/>
      <c r="Y13" s="35"/>
      <c r="Z13" s="35"/>
      <c r="AA13" s="35"/>
      <c r="AB13" s="35"/>
      <c r="AC13" s="36"/>
      <c r="AD13" s="36"/>
      <c r="AE13" s="45"/>
      <c r="AF13" s="48"/>
      <c r="AG13" s="45"/>
      <c r="AH13" s="45"/>
      <c r="AI13" s="45"/>
      <c r="AJ13" s="45"/>
      <c r="AK13" s="45"/>
      <c r="AL13" s="45"/>
      <c r="AM13" s="45"/>
      <c r="AN13" s="48"/>
      <c r="AO13" s="48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</row>
    <row r="14" spans="1:52">
      <c r="A14" s="113">
        <v>2014085</v>
      </c>
      <c r="B14" s="115">
        <v>41854.6876388889</v>
      </c>
      <c r="C14" s="117" t="s">
        <v>118</v>
      </c>
      <c r="D14" s="108" t="s">
        <v>119</v>
      </c>
      <c r="E14" s="108" t="s">
        <v>120</v>
      </c>
      <c r="F14" s="108" t="s">
        <v>87</v>
      </c>
      <c r="G14" s="108" t="s">
        <v>70</v>
      </c>
      <c r="H14" s="108" t="s">
        <v>71</v>
      </c>
      <c r="I14" s="109" t="s">
        <v>121</v>
      </c>
      <c r="J14" s="106" t="s">
        <v>102</v>
      </c>
      <c r="K14" s="106">
        <v>2</v>
      </c>
      <c r="L14" s="23">
        <v>14</v>
      </c>
      <c r="M14" s="23">
        <v>12</v>
      </c>
      <c r="N14" s="23">
        <f t="shared" si="1"/>
        <v>168</v>
      </c>
      <c r="O14" s="23">
        <v>0</v>
      </c>
      <c r="P14" s="23">
        <v>257</v>
      </c>
      <c r="Q14" s="23">
        <v>77</v>
      </c>
      <c r="R14" s="39">
        <v>171.67</v>
      </c>
      <c r="S14" s="85">
        <v>1</v>
      </c>
      <c r="T14" s="35"/>
      <c r="U14" s="36"/>
      <c r="V14" s="35"/>
      <c r="W14" s="35"/>
      <c r="X14" s="35"/>
      <c r="Y14" s="35"/>
      <c r="Z14" s="35"/>
      <c r="AA14" s="35"/>
      <c r="AB14" s="35"/>
      <c r="AC14" s="36"/>
      <c r="AD14" s="36"/>
      <c r="AE14" s="45"/>
      <c r="AF14" s="48"/>
      <c r="AG14" s="45"/>
      <c r="AH14" s="45"/>
      <c r="AI14" s="45"/>
      <c r="AJ14" s="45"/>
      <c r="AK14" s="45"/>
      <c r="AL14" s="45"/>
      <c r="AM14" s="45"/>
      <c r="AN14" s="48"/>
      <c r="AO14" s="4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</row>
    <row r="15" spans="1:52">
      <c r="A15" s="113"/>
      <c r="B15" s="115"/>
      <c r="C15" s="108"/>
      <c r="D15" s="108"/>
      <c r="E15" s="108"/>
      <c r="F15" s="108"/>
      <c r="G15" s="108"/>
      <c r="H15" s="108"/>
      <c r="I15" s="106"/>
      <c r="J15" s="106"/>
      <c r="K15" s="106"/>
      <c r="L15" s="23">
        <v>16</v>
      </c>
      <c r="M15" s="23">
        <v>12</v>
      </c>
      <c r="N15" s="23">
        <f t="shared" si="1"/>
        <v>192</v>
      </c>
      <c r="O15" s="23">
        <v>0</v>
      </c>
      <c r="P15" s="23">
        <v>162</v>
      </c>
      <c r="Q15" s="23">
        <v>70</v>
      </c>
      <c r="R15" s="39">
        <v>8.2100000000000009</v>
      </c>
      <c r="S15" s="85">
        <v>1</v>
      </c>
      <c r="T15" s="35"/>
      <c r="U15" s="36"/>
      <c r="V15" s="35"/>
      <c r="W15" s="35"/>
      <c r="X15" s="35"/>
      <c r="Y15" s="35"/>
      <c r="Z15" s="35"/>
      <c r="AA15" s="35"/>
      <c r="AB15" s="35"/>
      <c r="AC15" s="36"/>
      <c r="AD15" s="36"/>
      <c r="AE15" s="45"/>
      <c r="AF15" s="48"/>
      <c r="AG15" s="45"/>
      <c r="AH15" s="45"/>
      <c r="AI15" s="45"/>
      <c r="AJ15" s="45"/>
      <c r="AK15" s="45"/>
      <c r="AL15" s="45"/>
      <c r="AM15" s="45"/>
      <c r="AN15" s="48"/>
      <c r="AO15" s="48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</row>
    <row r="16" spans="1:52" ht="28.5">
      <c r="A16" s="6">
        <v>2014200</v>
      </c>
      <c r="B16" s="16">
        <v>41919.909479166701</v>
      </c>
      <c r="C16" s="17" t="s">
        <v>122</v>
      </c>
      <c r="D16" s="18" t="s">
        <v>123</v>
      </c>
      <c r="E16" s="18" t="s">
        <v>124</v>
      </c>
      <c r="F16" s="18" t="s">
        <v>87</v>
      </c>
      <c r="G16" s="18" t="s">
        <v>70</v>
      </c>
      <c r="H16" s="18" t="s">
        <v>125</v>
      </c>
      <c r="I16" s="27" t="s">
        <v>126</v>
      </c>
      <c r="J16" s="23" t="s">
        <v>73</v>
      </c>
      <c r="K16" s="23">
        <v>1</v>
      </c>
      <c r="L16" s="23">
        <v>18</v>
      </c>
      <c r="M16" s="23">
        <v>15</v>
      </c>
      <c r="N16" s="23">
        <f t="shared" si="1"/>
        <v>270</v>
      </c>
      <c r="O16" s="23">
        <v>0</v>
      </c>
      <c r="P16" s="23">
        <v>151</v>
      </c>
      <c r="Q16" s="23">
        <v>90</v>
      </c>
      <c r="R16" s="23"/>
      <c r="S16" s="85">
        <v>1</v>
      </c>
      <c r="T16" s="37" t="s">
        <v>127</v>
      </c>
      <c r="U16" s="38" t="s">
        <v>117</v>
      </c>
      <c r="V16" s="32">
        <v>1</v>
      </c>
      <c r="W16" s="32">
        <v>15</v>
      </c>
      <c r="X16" s="32">
        <v>10</v>
      </c>
      <c r="Y16" s="32">
        <f>W16*X16</f>
        <v>150</v>
      </c>
      <c r="Z16" s="32">
        <v>5.14</v>
      </c>
      <c r="AA16" s="32">
        <v>157</v>
      </c>
      <c r="AB16" s="32">
        <v>80</v>
      </c>
      <c r="AC16" s="38">
        <v>-170</v>
      </c>
      <c r="AD16" s="38">
        <v>0</v>
      </c>
      <c r="AE16" s="45"/>
      <c r="AF16" s="48"/>
      <c r="AG16" s="45"/>
      <c r="AH16" s="45"/>
      <c r="AI16" s="45"/>
      <c r="AJ16" s="45"/>
      <c r="AK16" s="45"/>
      <c r="AL16" s="45"/>
      <c r="AM16" s="45"/>
      <c r="AN16" s="48"/>
      <c r="AO16" s="4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</row>
    <row r="17" spans="1:52" ht="30">
      <c r="A17" s="6">
        <v>2014273</v>
      </c>
      <c r="B17" s="16">
        <v>41965.705185185201</v>
      </c>
      <c r="C17" s="18" t="s">
        <v>128</v>
      </c>
      <c r="D17" s="18" t="s">
        <v>129</v>
      </c>
      <c r="E17" s="18" t="s">
        <v>130</v>
      </c>
      <c r="F17" s="18" t="s">
        <v>78</v>
      </c>
      <c r="G17" s="18" t="s">
        <v>70</v>
      </c>
      <c r="H17" s="18" t="s">
        <v>131</v>
      </c>
      <c r="I17" s="23" t="s">
        <v>170</v>
      </c>
      <c r="J17" s="23" t="s">
        <v>132</v>
      </c>
      <c r="K17" s="23">
        <v>1</v>
      </c>
      <c r="L17" s="23">
        <v>28</v>
      </c>
      <c r="M17" s="23">
        <v>16</v>
      </c>
      <c r="N17" s="23">
        <f t="shared" si="1"/>
        <v>448</v>
      </c>
      <c r="O17" s="23">
        <v>1.01</v>
      </c>
      <c r="P17" s="23">
        <v>143</v>
      </c>
      <c r="Q17" s="23">
        <v>82</v>
      </c>
      <c r="R17" s="39">
        <v>-11.84</v>
      </c>
      <c r="S17" s="85">
        <v>1</v>
      </c>
      <c r="T17" s="35"/>
      <c r="U17" s="36"/>
      <c r="V17" s="35"/>
      <c r="W17" s="35"/>
      <c r="X17" s="35"/>
      <c r="Y17" s="35"/>
      <c r="Z17" s="35"/>
      <c r="AA17" s="35"/>
      <c r="AB17" s="35"/>
      <c r="AC17" s="36"/>
      <c r="AD17" s="36"/>
      <c r="AE17" s="45"/>
      <c r="AF17" s="48"/>
      <c r="AG17" s="45"/>
      <c r="AH17" s="45"/>
      <c r="AI17" s="45"/>
      <c r="AJ17" s="45"/>
      <c r="AK17" s="45"/>
      <c r="AL17" s="45"/>
      <c r="AM17" s="45"/>
      <c r="AN17" s="48"/>
      <c r="AO17" s="4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</row>
    <row r="18" spans="1:52" ht="30">
      <c r="A18" s="6">
        <v>2015063</v>
      </c>
      <c r="B18" s="16">
        <v>42188.380370370403</v>
      </c>
      <c r="C18" s="17" t="s">
        <v>133</v>
      </c>
      <c r="D18" s="18" t="s">
        <v>134</v>
      </c>
      <c r="E18" s="18" t="s">
        <v>135</v>
      </c>
      <c r="F18" s="18" t="s">
        <v>87</v>
      </c>
      <c r="G18" s="18" t="s">
        <v>70</v>
      </c>
      <c r="H18" s="18" t="s">
        <v>136</v>
      </c>
      <c r="I18" s="27" t="s">
        <v>137</v>
      </c>
      <c r="J18" s="23" t="s">
        <v>81</v>
      </c>
      <c r="K18" s="23">
        <v>1</v>
      </c>
      <c r="L18" s="23">
        <v>42</v>
      </c>
      <c r="M18" s="23">
        <v>30</v>
      </c>
      <c r="N18" s="23">
        <f t="shared" si="1"/>
        <v>1260</v>
      </c>
      <c r="O18" s="23">
        <v>6.89</v>
      </c>
      <c r="P18" s="23">
        <v>109</v>
      </c>
      <c r="Q18" s="40" t="s">
        <v>138</v>
      </c>
      <c r="R18" s="39" t="s">
        <v>139</v>
      </c>
      <c r="S18" s="85">
        <v>1</v>
      </c>
      <c r="T18" s="32" t="s">
        <v>140</v>
      </c>
      <c r="U18" s="38" t="s">
        <v>81</v>
      </c>
      <c r="V18" s="32">
        <v>1</v>
      </c>
      <c r="W18" s="32">
        <v>20</v>
      </c>
      <c r="X18" s="32">
        <v>10</v>
      </c>
      <c r="Y18" s="32">
        <f>W18*X18</f>
        <v>200</v>
      </c>
      <c r="Z18" s="32">
        <v>9.2100000000000009</v>
      </c>
      <c r="AA18" s="32">
        <v>112</v>
      </c>
      <c r="AB18" s="32">
        <v>21</v>
      </c>
      <c r="AC18" s="38">
        <v>83</v>
      </c>
      <c r="AD18" s="38">
        <v>0</v>
      </c>
      <c r="AE18" s="45"/>
      <c r="AF18" s="48"/>
      <c r="AG18" s="45"/>
      <c r="AH18" s="45"/>
      <c r="AI18" s="45"/>
      <c r="AJ18" s="45"/>
      <c r="AK18" s="45"/>
      <c r="AL18" s="45"/>
      <c r="AM18" s="45"/>
      <c r="AN18" s="48"/>
      <c r="AO18" s="48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</row>
    <row r="19" spans="1:52" ht="28.5">
      <c r="A19" s="6">
        <v>2016007</v>
      </c>
      <c r="B19" s="16">
        <v>42390.050833333298</v>
      </c>
      <c r="C19" s="17" t="s">
        <v>141</v>
      </c>
      <c r="D19" s="18">
        <v>101.65</v>
      </c>
      <c r="E19" s="18">
        <v>37.659999999999997</v>
      </c>
      <c r="F19" s="18">
        <v>10</v>
      </c>
      <c r="G19" s="18" t="s">
        <v>70</v>
      </c>
      <c r="H19" s="18">
        <v>6.4</v>
      </c>
      <c r="I19" s="27" t="s">
        <v>142</v>
      </c>
      <c r="J19" s="23" t="s">
        <v>110</v>
      </c>
      <c r="K19" s="23">
        <v>1</v>
      </c>
      <c r="L19" s="23">
        <v>14</v>
      </c>
      <c r="M19" s="23">
        <v>10</v>
      </c>
      <c r="N19" s="23">
        <f t="shared" si="1"/>
        <v>140</v>
      </c>
      <c r="O19" s="23">
        <v>4.5999999999999996</v>
      </c>
      <c r="P19" s="23">
        <v>141</v>
      </c>
      <c r="Q19" s="23">
        <v>50</v>
      </c>
      <c r="R19" s="39">
        <v>79</v>
      </c>
      <c r="S19" s="85">
        <v>1</v>
      </c>
      <c r="T19" s="37" t="s">
        <v>143</v>
      </c>
      <c r="U19" s="38" t="s">
        <v>117</v>
      </c>
      <c r="V19" s="32">
        <v>1</v>
      </c>
      <c r="W19" s="32">
        <v>10</v>
      </c>
      <c r="X19" s="32">
        <v>13.5</v>
      </c>
      <c r="Y19" s="32">
        <f t="shared" ref="Y19:Y20" si="2">W19*X19</f>
        <v>135</v>
      </c>
      <c r="Z19" s="32">
        <v>4.08</v>
      </c>
      <c r="AA19" s="32">
        <v>139</v>
      </c>
      <c r="AB19" s="32">
        <v>47</v>
      </c>
      <c r="AC19" s="38">
        <v>81</v>
      </c>
      <c r="AD19" s="38">
        <v>0</v>
      </c>
      <c r="AE19" s="45"/>
      <c r="AF19" s="48"/>
      <c r="AG19" s="45"/>
      <c r="AH19" s="45"/>
      <c r="AI19" s="45"/>
      <c r="AJ19" s="45"/>
      <c r="AK19" s="45"/>
      <c r="AL19" s="45"/>
      <c r="AM19" s="45"/>
      <c r="AN19" s="48"/>
      <c r="AO19" s="48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</row>
    <row r="20" spans="1:52" ht="28.5">
      <c r="A20" s="6">
        <v>2016082</v>
      </c>
      <c r="B20" s="16">
        <v>42699.933680555601</v>
      </c>
      <c r="C20" s="17" t="s">
        <v>144</v>
      </c>
      <c r="D20" s="18">
        <v>74.099999999999994</v>
      </c>
      <c r="E20" s="18">
        <v>39.200000000000003</v>
      </c>
      <c r="F20" s="18">
        <v>10</v>
      </c>
      <c r="G20" s="18" t="s">
        <v>70</v>
      </c>
      <c r="H20" s="18">
        <v>6.8</v>
      </c>
      <c r="I20" s="27" t="s">
        <v>145</v>
      </c>
      <c r="J20" s="23" t="s">
        <v>73</v>
      </c>
      <c r="K20" s="23">
        <v>1</v>
      </c>
      <c r="L20" s="23">
        <v>65</v>
      </c>
      <c r="M20" s="23">
        <v>30</v>
      </c>
      <c r="N20" s="23">
        <f t="shared" si="1"/>
        <v>1950</v>
      </c>
      <c r="O20" s="23">
        <v>0</v>
      </c>
      <c r="P20" s="23">
        <v>107</v>
      </c>
      <c r="Q20" s="23">
        <v>76</v>
      </c>
      <c r="R20" s="39">
        <v>-176.19</v>
      </c>
      <c r="S20" s="85">
        <v>0</v>
      </c>
      <c r="T20" s="32" t="s">
        <v>179</v>
      </c>
      <c r="U20" s="38" t="s">
        <v>81</v>
      </c>
      <c r="V20" s="32">
        <v>1</v>
      </c>
      <c r="W20" s="32">
        <v>57</v>
      </c>
      <c r="X20" s="32">
        <v>32.4</v>
      </c>
      <c r="Y20" s="32">
        <f t="shared" si="2"/>
        <v>1846.8</v>
      </c>
      <c r="Z20" s="32">
        <v>0</v>
      </c>
      <c r="AA20" s="32">
        <v>107</v>
      </c>
      <c r="AB20" s="32">
        <v>76</v>
      </c>
      <c r="AC20" s="49">
        <v>179.41</v>
      </c>
      <c r="AD20" s="38">
        <v>1</v>
      </c>
      <c r="AE20" s="45"/>
      <c r="AF20" s="48"/>
      <c r="AG20" s="45"/>
      <c r="AH20" s="45"/>
      <c r="AI20" s="45"/>
      <c r="AJ20" s="45"/>
      <c r="AK20" s="45"/>
      <c r="AL20" s="45"/>
      <c r="AM20" s="45"/>
      <c r="AN20" s="48"/>
      <c r="AO20" s="48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</row>
    <row r="21" spans="1:52" ht="30">
      <c r="A21" s="6">
        <v>2016087</v>
      </c>
      <c r="B21" s="16">
        <v>42712.552118055602</v>
      </c>
      <c r="C21" s="18" t="s">
        <v>146</v>
      </c>
      <c r="D21" s="18">
        <v>86.3</v>
      </c>
      <c r="E21" s="18">
        <v>43.8</v>
      </c>
      <c r="F21" s="18">
        <v>6</v>
      </c>
      <c r="G21" s="18" t="s">
        <v>70</v>
      </c>
      <c r="H21" s="18">
        <v>6.2</v>
      </c>
      <c r="I21" s="23" t="s">
        <v>171</v>
      </c>
      <c r="J21" s="23" t="s">
        <v>73</v>
      </c>
      <c r="K21" s="23">
        <v>1</v>
      </c>
      <c r="L21" s="23">
        <v>6</v>
      </c>
      <c r="M21" s="23">
        <v>8</v>
      </c>
      <c r="N21" s="23">
        <f t="shared" si="1"/>
        <v>48</v>
      </c>
      <c r="O21" s="23">
        <v>17.21</v>
      </c>
      <c r="P21" s="23">
        <v>277</v>
      </c>
      <c r="Q21" s="23">
        <v>73</v>
      </c>
      <c r="R21" s="39">
        <v>86.9</v>
      </c>
      <c r="S21" s="85">
        <v>1</v>
      </c>
      <c r="T21" s="35"/>
      <c r="U21" s="36"/>
      <c r="V21" s="35"/>
      <c r="W21" s="35"/>
      <c r="X21" s="35"/>
      <c r="Y21" s="35"/>
      <c r="Z21" s="35"/>
      <c r="AA21" s="35"/>
      <c r="AB21" s="35"/>
      <c r="AC21" s="36"/>
      <c r="AD21" s="36"/>
      <c r="AE21" s="45"/>
      <c r="AF21" s="48"/>
      <c r="AG21" s="45"/>
      <c r="AH21" s="45"/>
      <c r="AI21" s="45"/>
      <c r="AJ21" s="45"/>
      <c r="AK21" s="45"/>
      <c r="AL21" s="45"/>
      <c r="AM21" s="45"/>
      <c r="AN21" s="48"/>
      <c r="AO21" s="48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</row>
    <row r="22" spans="1:52">
      <c r="A22" s="113">
        <v>2017027</v>
      </c>
      <c r="B22" s="115">
        <v>42955.888749999998</v>
      </c>
      <c r="C22" s="108" t="s">
        <v>147</v>
      </c>
      <c r="D22" s="108">
        <v>103.82</v>
      </c>
      <c r="E22" s="108">
        <v>33.200000000000003</v>
      </c>
      <c r="F22" s="108">
        <v>10</v>
      </c>
      <c r="G22" s="108" t="s">
        <v>70</v>
      </c>
      <c r="H22" s="108">
        <v>7</v>
      </c>
      <c r="I22" s="106" t="s">
        <v>176</v>
      </c>
      <c r="J22" s="106" t="s">
        <v>148</v>
      </c>
      <c r="K22" s="106">
        <v>1</v>
      </c>
      <c r="L22" s="103">
        <v>38</v>
      </c>
      <c r="M22" s="103">
        <v>22</v>
      </c>
      <c r="N22" s="103">
        <f t="shared" si="1"/>
        <v>836</v>
      </c>
      <c r="O22" s="103">
        <v>1.02</v>
      </c>
      <c r="P22" s="103">
        <v>156</v>
      </c>
      <c r="Q22" s="103">
        <v>79</v>
      </c>
      <c r="R22" s="105">
        <v>-12.84</v>
      </c>
      <c r="S22" s="106">
        <v>0</v>
      </c>
      <c r="T22" s="101" t="s">
        <v>177</v>
      </c>
      <c r="U22" s="102" t="s">
        <v>148</v>
      </c>
      <c r="V22" s="102">
        <v>2</v>
      </c>
      <c r="W22" s="35">
        <v>12</v>
      </c>
      <c r="X22" s="35">
        <v>14</v>
      </c>
      <c r="Y22" s="35">
        <f>W22*X22</f>
        <v>168</v>
      </c>
      <c r="Z22" s="35">
        <v>0</v>
      </c>
      <c r="AA22" s="35">
        <v>130</v>
      </c>
      <c r="AB22" s="35">
        <v>57</v>
      </c>
      <c r="AC22" s="49">
        <v>-13.95</v>
      </c>
      <c r="AD22" s="120">
        <v>1</v>
      </c>
      <c r="AE22" s="100" t="s">
        <v>175</v>
      </c>
      <c r="AF22" s="96" t="s">
        <v>148</v>
      </c>
      <c r="AG22" s="96">
        <v>2</v>
      </c>
      <c r="AH22" s="45">
        <v>22</v>
      </c>
      <c r="AI22" s="45">
        <v>20</v>
      </c>
      <c r="AJ22" s="45">
        <f>AH22*AI22</f>
        <v>440</v>
      </c>
      <c r="AK22" s="45">
        <v>0</v>
      </c>
      <c r="AL22" s="45">
        <v>151.46</v>
      </c>
      <c r="AM22" s="45">
        <v>83.61</v>
      </c>
      <c r="AN22" s="48">
        <v>-5.45</v>
      </c>
      <c r="AO22" s="121">
        <v>0</v>
      </c>
      <c r="AP22" s="97" t="s">
        <v>180</v>
      </c>
      <c r="AQ22" s="95" t="s">
        <v>132</v>
      </c>
      <c r="AR22" s="95">
        <v>1</v>
      </c>
      <c r="AS22" s="93">
        <v>33</v>
      </c>
      <c r="AT22" s="93">
        <v>22</v>
      </c>
      <c r="AU22" s="93">
        <f>AT22*AS22</f>
        <v>726</v>
      </c>
      <c r="AV22" s="93">
        <v>0</v>
      </c>
      <c r="AW22" s="93">
        <v>156.02000000000001</v>
      </c>
      <c r="AX22" s="93">
        <v>82.82</v>
      </c>
      <c r="AY22" s="94">
        <v>-5.39</v>
      </c>
      <c r="AZ22" s="94">
        <v>0</v>
      </c>
    </row>
    <row r="23" spans="1:52" ht="15" customHeight="1">
      <c r="A23" s="113"/>
      <c r="B23" s="115"/>
      <c r="C23" s="108"/>
      <c r="D23" s="108"/>
      <c r="E23" s="108"/>
      <c r="F23" s="108"/>
      <c r="G23" s="108"/>
      <c r="H23" s="108"/>
      <c r="I23" s="106"/>
      <c r="J23" s="106"/>
      <c r="K23" s="106"/>
      <c r="L23" s="103"/>
      <c r="M23" s="103"/>
      <c r="N23" s="103"/>
      <c r="O23" s="103"/>
      <c r="P23" s="103"/>
      <c r="Q23" s="103"/>
      <c r="R23" s="105"/>
      <c r="S23" s="106"/>
      <c r="T23" s="101"/>
      <c r="U23" s="102"/>
      <c r="V23" s="102"/>
      <c r="W23" s="35">
        <v>16</v>
      </c>
      <c r="X23" s="35">
        <v>14</v>
      </c>
      <c r="Y23" s="35">
        <f t="shared" ref="Y23:Y24" si="3">W23*X23</f>
        <v>224</v>
      </c>
      <c r="Z23" s="35">
        <v>0</v>
      </c>
      <c r="AA23" s="35">
        <v>151</v>
      </c>
      <c r="AB23" s="35">
        <v>70</v>
      </c>
      <c r="AC23" s="49">
        <v>-6.19</v>
      </c>
      <c r="AD23" s="120"/>
      <c r="AE23" s="100"/>
      <c r="AF23" s="96"/>
      <c r="AG23" s="96"/>
      <c r="AH23" s="45">
        <v>14</v>
      </c>
      <c r="AI23" s="45">
        <v>22</v>
      </c>
      <c r="AJ23" s="45">
        <f>AH23*AI23</f>
        <v>308</v>
      </c>
      <c r="AK23" s="45">
        <v>0</v>
      </c>
      <c r="AL23" s="45">
        <v>145</v>
      </c>
      <c r="AM23" s="45">
        <v>83.61</v>
      </c>
      <c r="AN23" s="52">
        <v>-15.2</v>
      </c>
      <c r="AO23" s="121"/>
      <c r="AP23" s="97"/>
      <c r="AQ23" s="95"/>
      <c r="AR23" s="95"/>
      <c r="AS23" s="93"/>
      <c r="AT23" s="93"/>
      <c r="AU23" s="93"/>
      <c r="AV23" s="93"/>
      <c r="AW23" s="93"/>
      <c r="AX23" s="93"/>
      <c r="AY23" s="94"/>
      <c r="AZ23" s="94"/>
    </row>
    <row r="24" spans="1:52" ht="28.5">
      <c r="A24" s="6">
        <v>2017028</v>
      </c>
      <c r="B24" s="16">
        <v>42956.3110185185</v>
      </c>
      <c r="C24" s="18" t="s">
        <v>149</v>
      </c>
      <c r="D24" s="18">
        <v>82.89</v>
      </c>
      <c r="E24" s="18">
        <v>44.27</v>
      </c>
      <c r="F24" s="18">
        <v>11</v>
      </c>
      <c r="G24" s="18" t="s">
        <v>70</v>
      </c>
      <c r="H24" s="18">
        <v>6.6</v>
      </c>
      <c r="I24" s="23" t="s">
        <v>173</v>
      </c>
      <c r="J24" s="23" t="s">
        <v>148</v>
      </c>
      <c r="K24" s="23">
        <v>1</v>
      </c>
      <c r="L24" s="20">
        <v>24</v>
      </c>
      <c r="M24" s="20">
        <v>15</v>
      </c>
      <c r="N24" s="20">
        <f>L24*M24</f>
        <v>360</v>
      </c>
      <c r="O24" s="20">
        <v>9.75</v>
      </c>
      <c r="P24" s="20">
        <v>269</v>
      </c>
      <c r="Q24" s="20">
        <v>30</v>
      </c>
      <c r="R24" s="24">
        <v>68.84</v>
      </c>
      <c r="S24" s="86">
        <v>1</v>
      </c>
      <c r="T24" s="37" t="s">
        <v>150</v>
      </c>
      <c r="U24" s="33" t="s">
        <v>148</v>
      </c>
      <c r="V24" s="29">
        <v>1</v>
      </c>
      <c r="W24" s="29">
        <v>21</v>
      </c>
      <c r="X24" s="29">
        <v>14</v>
      </c>
      <c r="Y24" s="35">
        <f t="shared" si="3"/>
        <v>294</v>
      </c>
      <c r="Z24" s="29">
        <v>9.6</v>
      </c>
      <c r="AA24" s="29">
        <v>95</v>
      </c>
      <c r="AB24" s="29">
        <v>47</v>
      </c>
      <c r="AC24" s="33">
        <v>106</v>
      </c>
      <c r="AD24" s="87">
        <v>0</v>
      </c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</row>
    <row r="25" spans="1:52" ht="27" customHeight="1">
      <c r="A25" s="6">
        <v>2019049</v>
      </c>
      <c r="B25" s="8">
        <v>43633.955358796302</v>
      </c>
      <c r="C25" s="10" t="s">
        <v>151</v>
      </c>
      <c r="D25" s="10">
        <v>104.96</v>
      </c>
      <c r="E25" s="10">
        <v>28.34</v>
      </c>
      <c r="F25" s="10">
        <v>8</v>
      </c>
      <c r="G25" s="10" t="s">
        <v>70</v>
      </c>
      <c r="H25" s="19">
        <v>6</v>
      </c>
      <c r="I25" s="28" t="s">
        <v>152</v>
      </c>
      <c r="J25" s="23" t="s">
        <v>153</v>
      </c>
      <c r="K25" s="20">
        <v>1</v>
      </c>
      <c r="L25" s="20">
        <v>17</v>
      </c>
      <c r="M25" s="20">
        <v>6.5</v>
      </c>
      <c r="N25" s="20">
        <f>L25*M25</f>
        <v>110.5</v>
      </c>
      <c r="O25" s="20">
        <v>1.2</v>
      </c>
      <c r="P25" s="20">
        <v>131</v>
      </c>
      <c r="Q25" s="20">
        <v>31</v>
      </c>
      <c r="R25" s="24">
        <v>36</v>
      </c>
      <c r="S25" s="118">
        <v>1</v>
      </c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119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ht="27" customHeight="1">
      <c r="A26" s="6">
        <v>2020012</v>
      </c>
      <c r="B26" s="8">
        <v>43849.894398148099</v>
      </c>
      <c r="C26" s="10" t="s">
        <v>154</v>
      </c>
      <c r="D26" s="10">
        <v>77.209999999999994</v>
      </c>
      <c r="E26" s="10">
        <v>39.83</v>
      </c>
      <c r="F26" s="10">
        <v>10</v>
      </c>
      <c r="G26" s="10" t="s">
        <v>70</v>
      </c>
      <c r="H26" s="19">
        <v>6.5</v>
      </c>
      <c r="I26" s="28" t="s">
        <v>155</v>
      </c>
      <c r="J26" s="23" t="s">
        <v>153</v>
      </c>
      <c r="K26" s="20">
        <v>1</v>
      </c>
      <c r="L26" s="20">
        <v>26</v>
      </c>
      <c r="M26" s="20">
        <v>12</v>
      </c>
      <c r="N26" s="20">
        <f>L26*M26</f>
        <v>312</v>
      </c>
      <c r="O26" s="20">
        <v>1.58</v>
      </c>
      <c r="P26" s="20">
        <v>269</v>
      </c>
      <c r="Q26" s="20">
        <v>20</v>
      </c>
      <c r="R26" s="24">
        <v>92</v>
      </c>
      <c r="S26" s="118">
        <v>1</v>
      </c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119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</sheetData>
  <mergeCells count="75">
    <mergeCell ref="A1:H1"/>
    <mergeCell ref="I1:AZ1"/>
    <mergeCell ref="A4:A8"/>
    <mergeCell ref="A14:A15"/>
    <mergeCell ref="A22:A23"/>
    <mergeCell ref="B4:B8"/>
    <mergeCell ref="B14:B15"/>
    <mergeCell ref="B22:B23"/>
    <mergeCell ref="C4:C8"/>
    <mergeCell ref="C14:C15"/>
    <mergeCell ref="C22:C23"/>
    <mergeCell ref="D4:D8"/>
    <mergeCell ref="D14:D15"/>
    <mergeCell ref="D22:D23"/>
    <mergeCell ref="E4:E8"/>
    <mergeCell ref="E14:E15"/>
    <mergeCell ref="E22:E23"/>
    <mergeCell ref="F4:F8"/>
    <mergeCell ref="F14:F15"/>
    <mergeCell ref="F22:F23"/>
    <mergeCell ref="G4:G8"/>
    <mergeCell ref="G14:G15"/>
    <mergeCell ref="G22:G23"/>
    <mergeCell ref="H4:H8"/>
    <mergeCell ref="H14:H15"/>
    <mergeCell ref="H22:H23"/>
    <mergeCell ref="I4:I8"/>
    <mergeCell ref="I14:I15"/>
    <mergeCell ref="I22:I23"/>
    <mergeCell ref="J4:J8"/>
    <mergeCell ref="J14:J15"/>
    <mergeCell ref="J22:J23"/>
    <mergeCell ref="K4:K8"/>
    <mergeCell ref="K14:K15"/>
    <mergeCell ref="K22:K23"/>
    <mergeCell ref="L22:L23"/>
    <mergeCell ref="M22:M23"/>
    <mergeCell ref="N22:N23"/>
    <mergeCell ref="O22:O23"/>
    <mergeCell ref="P22:P23"/>
    <mergeCell ref="Q22:Q23"/>
    <mergeCell ref="R4:R8"/>
    <mergeCell ref="R22:R23"/>
    <mergeCell ref="S4:S8"/>
    <mergeCell ref="S22:S23"/>
    <mergeCell ref="T4:T8"/>
    <mergeCell ref="T22:T23"/>
    <mergeCell ref="U4:U8"/>
    <mergeCell ref="U22:U23"/>
    <mergeCell ref="V4:V8"/>
    <mergeCell ref="V22:V23"/>
    <mergeCell ref="W6:W8"/>
    <mergeCell ref="X6:X8"/>
    <mergeCell ref="Y6:Y8"/>
    <mergeCell ref="Z6:Z8"/>
    <mergeCell ref="AA6:AA8"/>
    <mergeCell ref="AB6:AB8"/>
    <mergeCell ref="AC4:AC8"/>
    <mergeCell ref="AD4:AD8"/>
    <mergeCell ref="AD22:AD23"/>
    <mergeCell ref="AE22:AE23"/>
    <mergeCell ref="AF22:AF23"/>
    <mergeCell ref="AG22:AG23"/>
    <mergeCell ref="AO22:AO23"/>
    <mergeCell ref="AP22:AP23"/>
    <mergeCell ref="AQ22:AQ23"/>
    <mergeCell ref="AW22:AW23"/>
    <mergeCell ref="AX22:AX23"/>
    <mergeCell ref="AY22:AY23"/>
    <mergeCell ref="AZ22:AZ23"/>
    <mergeCell ref="AR22:AR23"/>
    <mergeCell ref="AS22:AS23"/>
    <mergeCell ref="AT22:AT23"/>
    <mergeCell ref="AU22:AU23"/>
    <mergeCell ref="AV22:AV23"/>
  </mergeCells>
  <phoneticPr fontId="22" type="noConversion"/>
  <conditionalFormatting sqref="B3">
    <cfRule type="duplicateValues" dxfId="16" priority="25"/>
  </conditionalFormatting>
  <conditionalFormatting sqref="B11">
    <cfRule type="duplicateValues" dxfId="15" priority="22"/>
  </conditionalFormatting>
  <conditionalFormatting sqref="B12">
    <cfRule type="duplicateValues" dxfId="14" priority="21"/>
  </conditionalFormatting>
  <conditionalFormatting sqref="B13">
    <cfRule type="duplicateValues" dxfId="13" priority="20"/>
  </conditionalFormatting>
  <conditionalFormatting sqref="B14">
    <cfRule type="duplicateValues" dxfId="12" priority="19"/>
  </conditionalFormatting>
  <conditionalFormatting sqref="B16">
    <cfRule type="duplicateValues" dxfId="11" priority="18"/>
  </conditionalFormatting>
  <conditionalFormatting sqref="B17">
    <cfRule type="duplicateValues" dxfId="10" priority="17"/>
  </conditionalFormatting>
  <conditionalFormatting sqref="B18">
    <cfRule type="duplicateValues" dxfId="9" priority="16"/>
  </conditionalFormatting>
  <conditionalFormatting sqref="F19">
    <cfRule type="duplicateValues" dxfId="8" priority="2"/>
  </conditionalFormatting>
  <conditionalFormatting sqref="H20">
    <cfRule type="duplicateValues" dxfId="7" priority="1"/>
  </conditionalFormatting>
  <conditionalFormatting sqref="B21">
    <cfRule type="duplicateValues" dxfId="6" priority="13"/>
  </conditionalFormatting>
  <conditionalFormatting sqref="B24">
    <cfRule type="duplicateValues" dxfId="5" priority="23"/>
  </conditionalFormatting>
  <conditionalFormatting sqref="B25">
    <cfRule type="duplicateValues" dxfId="4" priority="5"/>
  </conditionalFormatting>
  <conditionalFormatting sqref="B26">
    <cfRule type="duplicateValues" dxfId="3" priority="4"/>
  </conditionalFormatting>
  <conditionalFormatting sqref="B3 D3:E3">
    <cfRule type="duplicateValues" dxfId="2" priority="3"/>
  </conditionalFormatting>
  <conditionalFormatting sqref="E19 B19">
    <cfRule type="duplicateValues" dxfId="1" priority="15"/>
  </conditionalFormatting>
  <conditionalFormatting sqref="G20 B20">
    <cfRule type="duplicateValues" dxfId="0" priority="14"/>
  </conditionalFormatting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29"/>
  <sheetViews>
    <sheetView workbookViewId="0">
      <selection activeCell="F10" sqref="F10"/>
    </sheetView>
  </sheetViews>
  <sheetFormatPr defaultColWidth="9" defaultRowHeight="13.5"/>
  <cols>
    <col min="1" max="1" width="33.875" style="1" customWidth="1"/>
    <col min="2" max="2" width="115.75" customWidth="1"/>
  </cols>
  <sheetData>
    <row r="1" spans="1:6" ht="15">
      <c r="A1" s="78" t="s">
        <v>194</v>
      </c>
      <c r="B1" s="78" t="s">
        <v>195</v>
      </c>
    </row>
    <row r="2" spans="1:6" ht="15">
      <c r="A2" s="80" t="s">
        <v>196</v>
      </c>
      <c r="B2" s="79" t="s">
        <v>181</v>
      </c>
    </row>
    <row r="3" spans="1:6" ht="32.25" customHeight="1">
      <c r="A3" s="80" t="s">
        <v>80</v>
      </c>
      <c r="B3" s="79" t="s">
        <v>156</v>
      </c>
    </row>
    <row r="4" spans="1:6" ht="15">
      <c r="A4" s="80" t="s">
        <v>197</v>
      </c>
      <c r="B4" s="81" t="s">
        <v>182</v>
      </c>
      <c r="C4" s="2"/>
    </row>
    <row r="5" spans="1:6" ht="15">
      <c r="A5" s="80" t="s">
        <v>198</v>
      </c>
      <c r="B5" s="79" t="s">
        <v>183</v>
      </c>
    </row>
    <row r="6" spans="1:6" ht="28.5">
      <c r="A6" s="80" t="s">
        <v>168</v>
      </c>
      <c r="B6" s="79" t="s">
        <v>157</v>
      </c>
    </row>
    <row r="7" spans="1:6" ht="15">
      <c r="A7" s="80" t="s">
        <v>199</v>
      </c>
      <c r="B7" s="81" t="s">
        <v>184</v>
      </c>
    </row>
    <row r="8" spans="1:6" ht="15">
      <c r="A8" s="80" t="s">
        <v>200</v>
      </c>
      <c r="B8" s="81" t="s">
        <v>185</v>
      </c>
    </row>
    <row r="9" spans="1:6" ht="15">
      <c r="A9" s="80" t="s">
        <v>201</v>
      </c>
      <c r="B9" s="79" t="s">
        <v>186</v>
      </c>
    </row>
    <row r="10" spans="1:6" ht="15">
      <c r="A10" s="80" t="s">
        <v>202</v>
      </c>
      <c r="B10" s="82" t="s">
        <v>213</v>
      </c>
    </row>
    <row r="11" spans="1:6" ht="28.5">
      <c r="A11" s="80" t="s">
        <v>169</v>
      </c>
      <c r="B11" s="79" t="s">
        <v>158</v>
      </c>
      <c r="F11" s="2"/>
    </row>
    <row r="12" spans="1:6" ht="15">
      <c r="A12" s="80" t="s">
        <v>203</v>
      </c>
      <c r="B12" s="79" t="s">
        <v>187</v>
      </c>
    </row>
    <row r="13" spans="1:6" ht="15">
      <c r="A13" s="80" t="s">
        <v>204</v>
      </c>
      <c r="B13" s="79" t="s">
        <v>188</v>
      </c>
    </row>
    <row r="14" spans="1:6" ht="15">
      <c r="A14" s="80" t="s">
        <v>205</v>
      </c>
      <c r="B14" s="81" t="s">
        <v>189</v>
      </c>
    </row>
    <row r="15" spans="1:6" ht="28.5">
      <c r="A15" s="80" t="s">
        <v>172</v>
      </c>
      <c r="B15" s="79" t="s">
        <v>159</v>
      </c>
      <c r="D15" s="2"/>
    </row>
    <row r="16" spans="1:6" ht="28.5">
      <c r="A16" s="80" t="s">
        <v>176</v>
      </c>
      <c r="B16" s="79" t="s">
        <v>160</v>
      </c>
      <c r="D16" s="2"/>
    </row>
    <row r="17" spans="1:5" ht="28.5">
      <c r="A17" s="80" t="s">
        <v>173</v>
      </c>
      <c r="B17" s="79" t="s">
        <v>190</v>
      </c>
      <c r="D17" s="2"/>
      <c r="E17" s="2"/>
    </row>
    <row r="18" spans="1:5" ht="27">
      <c r="A18" s="80" t="s">
        <v>152</v>
      </c>
      <c r="B18" s="79" t="s">
        <v>161</v>
      </c>
      <c r="D18" s="2"/>
    </row>
    <row r="19" spans="1:5" ht="28.5">
      <c r="A19" s="80" t="s">
        <v>155</v>
      </c>
      <c r="B19" s="79" t="s">
        <v>162</v>
      </c>
    </row>
    <row r="20" spans="1:5" ht="15">
      <c r="A20" s="80" t="s">
        <v>82</v>
      </c>
      <c r="B20" s="82" t="s">
        <v>212</v>
      </c>
    </row>
    <row r="21" spans="1:5" ht="15">
      <c r="A21" s="80" t="s">
        <v>206</v>
      </c>
      <c r="B21" s="79" t="s">
        <v>191</v>
      </c>
    </row>
    <row r="22" spans="1:5" ht="15">
      <c r="A22" s="80" t="s">
        <v>207</v>
      </c>
      <c r="B22" s="83" t="s">
        <v>192</v>
      </c>
    </row>
    <row r="23" spans="1:5" ht="28.5">
      <c r="A23" s="80" t="s">
        <v>140</v>
      </c>
      <c r="B23" s="79" t="s">
        <v>163</v>
      </c>
    </row>
    <row r="24" spans="1:5" ht="28.5">
      <c r="A24" s="80" t="s">
        <v>211</v>
      </c>
      <c r="B24" s="79" t="s">
        <v>164</v>
      </c>
    </row>
    <row r="25" spans="1:5" ht="28.5">
      <c r="A25" s="80" t="s">
        <v>178</v>
      </c>
      <c r="B25" s="79" t="s">
        <v>165</v>
      </c>
    </row>
    <row r="26" spans="1:5" ht="15">
      <c r="A26" s="80" t="s">
        <v>208</v>
      </c>
      <c r="B26" s="79" t="s">
        <v>193</v>
      </c>
    </row>
    <row r="27" spans="1:5" ht="28.5">
      <c r="A27" s="80" t="s">
        <v>174</v>
      </c>
      <c r="B27" s="79" t="s">
        <v>166</v>
      </c>
    </row>
    <row r="28" spans="1:5" ht="28.5">
      <c r="A28" s="80" t="s">
        <v>175</v>
      </c>
      <c r="B28" s="79" t="s">
        <v>167</v>
      </c>
    </row>
    <row r="29" spans="1:5" ht="27">
      <c r="A29" s="80" t="s">
        <v>209</v>
      </c>
      <c r="B29" s="84" t="s">
        <v>210</v>
      </c>
    </row>
  </sheetData>
  <phoneticPr fontId="2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Description</vt:lpstr>
      <vt:lpstr>Data</vt:lpstr>
      <vt:lpstr>Reference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2006-09-13T11:21:00Z</dcterms:created>
  <dcterms:modified xsi:type="dcterms:W3CDTF">2023-07-03T08:55:53Z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2EDF5597157B4BE2BAD2D62E935976EE_13</vt:lpwstr>
  </property>
  <property fmtid="{D5CDD505-2E9C-101B-9397-08002B2CF9AE}" pid="3" name="KSOProductBuildVer">
    <vt:lpwstr>2052-11.1.0.14309</vt:lpwstr>
  </property>
</Properties>
</file>